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69" i="1" l="1"/>
  <c r="A169" i="1"/>
  <c r="L168" i="1"/>
  <c r="L169" i="1" s="1"/>
  <c r="J168" i="1"/>
  <c r="J169" i="1" s="1"/>
  <c r="I168" i="1"/>
  <c r="I169" i="1" s="1"/>
  <c r="H168" i="1"/>
  <c r="H169" i="1" s="1"/>
  <c r="G168" i="1"/>
  <c r="G169" i="1" s="1"/>
  <c r="F168" i="1"/>
  <c r="F169" i="1" s="1"/>
  <c r="B162" i="1"/>
  <c r="A162" i="1"/>
  <c r="L161" i="1"/>
  <c r="L162" i="1" s="1"/>
  <c r="J161" i="1"/>
  <c r="J162" i="1" s="1"/>
  <c r="I161" i="1"/>
  <c r="I162" i="1" s="1"/>
  <c r="H161" i="1"/>
  <c r="H162" i="1" s="1"/>
  <c r="G161" i="1"/>
  <c r="G162" i="1" s="1"/>
  <c r="F161" i="1"/>
  <c r="F162" i="1" s="1"/>
  <c r="B153" i="1"/>
  <c r="A153" i="1"/>
  <c r="L152" i="1"/>
  <c r="L153" i="1" s="1"/>
  <c r="J152" i="1"/>
  <c r="J153" i="1" s="1"/>
  <c r="I152" i="1"/>
  <c r="I153" i="1" s="1"/>
  <c r="H152" i="1"/>
  <c r="H153" i="1" s="1"/>
  <c r="G152" i="1"/>
  <c r="G153" i="1" s="1"/>
  <c r="F152" i="1"/>
  <c r="F153" i="1" s="1"/>
  <c r="B145" i="1"/>
  <c r="A145" i="1"/>
  <c r="L144" i="1"/>
  <c r="L145" i="1" s="1"/>
  <c r="J144" i="1"/>
  <c r="J145" i="1" s="1"/>
  <c r="I144" i="1"/>
  <c r="I145" i="1" s="1"/>
  <c r="H144" i="1"/>
  <c r="H145" i="1" s="1"/>
  <c r="G144" i="1"/>
  <c r="G145" i="1" s="1"/>
  <c r="F144" i="1"/>
  <c r="F145" i="1" s="1"/>
  <c r="B136" i="1"/>
  <c r="A136" i="1"/>
  <c r="L135" i="1"/>
  <c r="L136" i="1" s="1"/>
  <c r="J135" i="1"/>
  <c r="J136" i="1" s="1"/>
  <c r="I135" i="1"/>
  <c r="I136" i="1" s="1"/>
  <c r="H135" i="1"/>
  <c r="H136" i="1" s="1"/>
  <c r="G135" i="1"/>
  <c r="G136" i="1" s="1"/>
  <c r="F135" i="1"/>
  <c r="F136" i="1" s="1"/>
  <c r="B128" i="1"/>
  <c r="A128" i="1"/>
  <c r="L127" i="1"/>
  <c r="L128" i="1" s="1"/>
  <c r="J127" i="1"/>
  <c r="J128" i="1" s="1"/>
  <c r="I127" i="1"/>
  <c r="I128" i="1" s="1"/>
  <c r="H127" i="1"/>
  <c r="H128" i="1" s="1"/>
  <c r="G127" i="1"/>
  <c r="G128" i="1" s="1"/>
  <c r="F127" i="1"/>
  <c r="F128" i="1" s="1"/>
  <c r="B121" i="1"/>
  <c r="A121" i="1"/>
  <c r="L120" i="1"/>
  <c r="L121" i="1" s="1"/>
  <c r="J120" i="1"/>
  <c r="J121" i="1" s="1"/>
  <c r="I120" i="1"/>
  <c r="I121" i="1" s="1"/>
  <c r="H120" i="1"/>
  <c r="H121" i="1" s="1"/>
  <c r="G120" i="1"/>
  <c r="G121" i="1" s="1"/>
  <c r="F120" i="1"/>
  <c r="F121" i="1" s="1"/>
  <c r="B112" i="1"/>
  <c r="A112" i="1"/>
  <c r="L111" i="1"/>
  <c r="L112" i="1" s="1"/>
  <c r="J111" i="1"/>
  <c r="J112" i="1" s="1"/>
  <c r="I111" i="1"/>
  <c r="I112" i="1" s="1"/>
  <c r="H111" i="1"/>
  <c r="H112" i="1" s="1"/>
  <c r="G111" i="1"/>
  <c r="G112" i="1" s="1"/>
  <c r="F111" i="1"/>
  <c r="F112" i="1" s="1"/>
  <c r="B105" i="1"/>
  <c r="A105" i="1"/>
  <c r="L104" i="1"/>
  <c r="L105" i="1" s="1"/>
  <c r="J104" i="1"/>
  <c r="J105" i="1" s="1"/>
  <c r="I104" i="1"/>
  <c r="I105" i="1" s="1"/>
  <c r="H104" i="1"/>
  <c r="H105" i="1" s="1"/>
  <c r="G104" i="1"/>
  <c r="G105" i="1" s="1"/>
  <c r="F104" i="1"/>
  <c r="F105" i="1" s="1"/>
  <c r="B96" i="1"/>
  <c r="A96" i="1"/>
  <c r="L95" i="1"/>
  <c r="L96" i="1" s="1"/>
  <c r="J95" i="1"/>
  <c r="J96" i="1" s="1"/>
  <c r="I95" i="1"/>
  <c r="I96" i="1" s="1"/>
  <c r="H95" i="1"/>
  <c r="H96" i="1" s="1"/>
  <c r="G95" i="1"/>
  <c r="G96" i="1" s="1"/>
  <c r="F95" i="1"/>
  <c r="F96" i="1" s="1"/>
  <c r="B88" i="1" l="1"/>
  <c r="A88" i="1"/>
  <c r="L87" i="1"/>
  <c r="L88" i="1" s="1"/>
  <c r="J87" i="1"/>
  <c r="J88" i="1" s="1"/>
  <c r="I87" i="1"/>
  <c r="I88" i="1" s="1"/>
  <c r="H87" i="1"/>
  <c r="H88" i="1" s="1"/>
  <c r="G87" i="1"/>
  <c r="G88" i="1" s="1"/>
  <c r="F87" i="1"/>
  <c r="F88" i="1" s="1"/>
  <c r="B79" i="1"/>
  <c r="A79" i="1"/>
  <c r="L78" i="1"/>
  <c r="L79" i="1" s="1"/>
  <c r="J78" i="1"/>
  <c r="J79" i="1" s="1"/>
  <c r="I78" i="1"/>
  <c r="I79" i="1" s="1"/>
  <c r="H78" i="1"/>
  <c r="H79" i="1" s="1"/>
  <c r="G78" i="1"/>
  <c r="G79" i="1" s="1"/>
  <c r="F78" i="1"/>
  <c r="F79" i="1" s="1"/>
  <c r="B71" i="1"/>
  <c r="A71" i="1"/>
  <c r="L70" i="1"/>
  <c r="L71" i="1" s="1"/>
  <c r="J70" i="1"/>
  <c r="J71" i="1" s="1"/>
  <c r="I70" i="1"/>
  <c r="I71" i="1" s="1"/>
  <c r="H70" i="1"/>
  <c r="H71" i="1" s="1"/>
  <c r="G70" i="1"/>
  <c r="G71" i="1" s="1"/>
  <c r="F70" i="1"/>
  <c r="F71" i="1" s="1"/>
  <c r="B62" i="1"/>
  <c r="A62" i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B53" i="1"/>
  <c r="A53" i="1"/>
  <c r="L52" i="1"/>
  <c r="L53" i="1" s="1"/>
  <c r="J52" i="1"/>
  <c r="J53" i="1" s="1"/>
  <c r="I52" i="1"/>
  <c r="I53" i="1" s="1"/>
  <c r="H52" i="1"/>
  <c r="H53" i="1" s="1"/>
  <c r="G52" i="1"/>
  <c r="G53" i="1" s="1"/>
  <c r="F52" i="1"/>
  <c r="F53" i="1" s="1"/>
  <c r="B45" i="1"/>
  <c r="A45" i="1"/>
  <c r="L44" i="1"/>
  <c r="L45" i="1" s="1"/>
  <c r="J44" i="1"/>
  <c r="J45" i="1" s="1"/>
  <c r="I44" i="1"/>
  <c r="I45" i="1" s="1"/>
  <c r="H44" i="1"/>
  <c r="H45" i="1" s="1"/>
  <c r="G44" i="1"/>
  <c r="G45" i="1" s="1"/>
  <c r="F44" i="1"/>
  <c r="F45" i="1" s="1"/>
  <c r="B36" i="1"/>
  <c r="A36" i="1"/>
  <c r="L35" i="1"/>
  <c r="L36" i="1" s="1"/>
  <c r="J35" i="1"/>
  <c r="J36" i="1" s="1"/>
  <c r="I35" i="1"/>
  <c r="I36" i="1" s="1"/>
  <c r="H35" i="1"/>
  <c r="H36" i="1" s="1"/>
  <c r="G35" i="1"/>
  <c r="G36" i="1" s="1"/>
  <c r="F35" i="1"/>
  <c r="F36" i="1" s="1"/>
  <c r="B29" i="1"/>
  <c r="A29" i="1"/>
  <c r="L28" i="1"/>
  <c r="L29" i="1" s="1"/>
  <c r="J28" i="1"/>
  <c r="J29" i="1" s="1"/>
  <c r="I28" i="1"/>
  <c r="I29" i="1" s="1"/>
  <c r="H28" i="1"/>
  <c r="H29" i="1" s="1"/>
  <c r="G28" i="1"/>
  <c r="G29" i="1" s="1"/>
  <c r="F28" i="1"/>
  <c r="F29" i="1" s="1"/>
  <c r="B21" i="1"/>
  <c r="A21" i="1"/>
  <c r="L20" i="1"/>
  <c r="L21" i="1" s="1"/>
  <c r="J20" i="1"/>
  <c r="J21" i="1" s="1"/>
  <c r="I20" i="1"/>
  <c r="I21" i="1" s="1"/>
  <c r="H20" i="1"/>
  <c r="H21" i="1" s="1"/>
  <c r="G20" i="1"/>
  <c r="G21" i="1" s="1"/>
  <c r="F20" i="1"/>
  <c r="F21" i="1" s="1"/>
  <c r="B12" i="1"/>
  <c r="A12" i="1"/>
  <c r="L11" i="1"/>
  <c r="J11" i="1"/>
  <c r="J12" i="1" s="1"/>
  <c r="I11" i="1"/>
  <c r="H11" i="1"/>
  <c r="H12" i="1" s="1"/>
  <c r="G11" i="1"/>
  <c r="F11" i="1"/>
  <c r="F12" i="1" s="1"/>
  <c r="H170" i="1" l="1"/>
  <c r="J170" i="1"/>
  <c r="F170" i="1"/>
  <c r="L12" i="1"/>
  <c r="L170" i="1" s="1"/>
  <c r="I12" i="1"/>
  <c r="I170" i="1" s="1"/>
  <c r="G12" i="1"/>
  <c r="G170" i="1" s="1"/>
</calcChain>
</file>

<file path=xl/sharedStrings.xml><?xml version="1.0" encoding="utf-8"?>
<sst xmlns="http://schemas.openxmlformats.org/spreadsheetml/2006/main" count="301" uniqueCount="103">
  <si>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</si>
  <si>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</si>
  <si>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</si>
  <si>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</si>
  <si>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</si>
  <si>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</si>
  <si>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</si>
  <si>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</si>
  <si>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</si>
  <si>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</si>
  <si>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</si>
  <si>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</si>
  <si>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</si>
  <si>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</si>
  <si>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</si>
  <si>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</si>
  <si>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</si>
  <si>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</si>
  <si>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</si>
  <si>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</si>
  <si>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</si>
  <si>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</si>
  <si>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</si>
  <si>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</si>
  <si>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</si>
  <si>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</si>
  <si>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</si>
  <si>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</si>
  <si>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</si>
  <si>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</si>
  <si>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</si>
  <si>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</si>
  <si>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МБОУ "Шарапская СОШ"</t>
  </si>
  <si>
    <t>Директор</t>
  </si>
  <si>
    <t>Е.А. Юдина</t>
  </si>
  <si>
    <t>Каша  рисовая молочная с маслом</t>
  </si>
  <si>
    <t>Чай с сахаром и лимоном</t>
  </si>
  <si>
    <t>Батон пшеничный</t>
  </si>
  <si>
    <t>десерт</t>
  </si>
  <si>
    <t>гарнир</t>
  </si>
  <si>
    <t>напиток</t>
  </si>
  <si>
    <t>Хлеб ржаной</t>
  </si>
  <si>
    <t>Каша гречневая вязкая с маслом</t>
  </si>
  <si>
    <t>Сыр сливочный в индивидуальной упаковке</t>
  </si>
  <si>
    <t>Напиток плодово-ягодный  витаминизированный</t>
  </si>
  <si>
    <t xml:space="preserve"> этик.</t>
  </si>
  <si>
    <t>Котлета мясная</t>
  </si>
  <si>
    <t>Хлеб пшеничный</t>
  </si>
  <si>
    <t>Компот из сухофруктов</t>
  </si>
  <si>
    <t>Филе птицы тушеное в томатном соусе</t>
  </si>
  <si>
    <t>Чай с шиповником</t>
  </si>
  <si>
    <t>Спагетти отварные с маслом</t>
  </si>
  <si>
    <t>Каша кукурузная молочная с маслом</t>
  </si>
  <si>
    <t xml:space="preserve">Чай с сахаром </t>
  </si>
  <si>
    <t>Молочный десерт</t>
  </si>
  <si>
    <t>Сыр порциями</t>
  </si>
  <si>
    <t>Курица запеченная</t>
  </si>
  <si>
    <t>Рыба тушеная с овощами</t>
  </si>
  <si>
    <t>Омлет натуральный</t>
  </si>
  <si>
    <t>Какао с молоком</t>
  </si>
  <si>
    <t>Рис отварной  с маслом</t>
  </si>
  <si>
    <t>Горячий шоколад</t>
  </si>
  <si>
    <t>Макароны отварные с маслом</t>
  </si>
  <si>
    <t>Чай с облепихой</t>
  </si>
  <si>
    <t>Закуска</t>
  </si>
  <si>
    <t>Оладьи с джемом</t>
  </si>
  <si>
    <t>гор. напиток</t>
  </si>
  <si>
    <t>Чай с сахаром</t>
  </si>
  <si>
    <t>Блинчики с карамельным соусом (2 шт)</t>
  </si>
  <si>
    <t>Жаркое с мясом</t>
  </si>
  <si>
    <t>Икра овощная</t>
  </si>
  <si>
    <t>Пудинг из творога с яблоком и сгущеным молоком</t>
  </si>
  <si>
    <t>Фрукты в ассортименте</t>
  </si>
  <si>
    <t>фрукты в ассортименте</t>
  </si>
  <si>
    <t>Кисель витаминизированный плодово-ягодный</t>
  </si>
  <si>
    <t>Картофель запеченный с зеленью</t>
  </si>
  <si>
    <t>сыр сливочный в индивидуальной упаковке</t>
  </si>
  <si>
    <t>этик</t>
  </si>
  <si>
    <t>батон пшеничный</t>
  </si>
  <si>
    <t>фруктовый десерт</t>
  </si>
  <si>
    <t>Масло сливочное порциями</t>
  </si>
  <si>
    <t>Фрукт в ассортименте</t>
  </si>
  <si>
    <t>Гуляш</t>
  </si>
  <si>
    <t>Рис отварной с маслом</t>
  </si>
  <si>
    <t>маринад из моркови</t>
  </si>
  <si>
    <t>Сок фруктовый</t>
  </si>
  <si>
    <t>каша манная молочная с ягодным соусом</t>
  </si>
  <si>
    <t>сыр порциями</t>
  </si>
  <si>
    <t>Мясо тушеное</t>
  </si>
  <si>
    <t>Картофель запеченный</t>
  </si>
  <si>
    <t>икра овощная</t>
  </si>
  <si>
    <t>Напиток плодово-ягодный витаминизированный</t>
  </si>
  <si>
    <t>Запеканка творожная Зебра со сгущеным молоком</t>
  </si>
  <si>
    <t>Филе птицы тушеное в кисло-сладком соусе</t>
  </si>
  <si>
    <t>сыр твердый</t>
  </si>
  <si>
    <t>бутерброд</t>
  </si>
  <si>
    <t>омлет с сыром</t>
  </si>
  <si>
    <t>горячий бутерброд на батоне</t>
  </si>
  <si>
    <t>каша овсянная молочная с маслом</t>
  </si>
  <si>
    <t>Запеканка из творога с ягодным соусом</t>
  </si>
  <si>
    <t>сыр в индивидуальной упаковке</t>
  </si>
  <si>
    <t>Рыба запеченная с сыром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</si>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</sst>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11" fillId="2" borderId="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Protection="1">
      <protection locked="0"/>
    </xf>
    <xf numFmtId="0" fontId="14" fillId="4" borderId="2" xfId="0" applyFont="1" applyFill="1" applyBorder="1" applyAlignment="1">
      <alignment horizontal="left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 applyProtection="1">
      <alignment horizontal="center" wrapText="1"/>
      <protection locked="0"/>
    </xf>
    <xf numFmtId="0" fontId="15" fillId="4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wrapText="1"/>
    </xf>
    <xf numFmtId="0" fontId="15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>
      <alignment horizontal="left" vertical="top"/>
    </xf>
    <xf numFmtId="0" fontId="14" fillId="4" borderId="2" xfId="0" applyFont="1" applyFill="1" applyBorder="1" applyAlignment="1" applyProtection="1">
      <alignment horizontal="left" vertical="top"/>
      <protection locked="0"/>
    </xf>
    <xf numFmtId="0" fontId="14" fillId="4" borderId="2" xfId="0" applyFont="1" applyFill="1" applyBorder="1" applyAlignment="1" applyProtection="1">
      <alignment horizontal="left" vertical="top" wrapText="1"/>
      <protection locked="0"/>
    </xf>
    <xf numFmtId="0" fontId="14" fillId="4" borderId="2" xfId="0" applyFont="1" applyFill="1" applyBorder="1" applyAlignment="1">
      <alignment horizontal="left" vertical="top" wrapText="1"/>
    </xf>
    <xf numFmtId="0" fontId="14" fillId="4" borderId="2" xfId="0" applyFont="1" applyFill="1" applyBorder="1" applyAlignment="1" applyProtection="1">
      <alignment horizontal="center" vertical="top"/>
      <protection locked="0"/>
    </xf>
    <xf numFmtId="0" fontId="15" fillId="4" borderId="2" xfId="0" applyFont="1" applyFill="1" applyBorder="1" applyAlignment="1" applyProtection="1">
      <alignment horizontal="center" vertical="top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/>
    </xf>
    <xf numFmtId="0" fontId="15" fillId="4" borderId="16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5" fillId="4" borderId="2" xfId="0" applyFont="1" applyFill="1" applyBorder="1" applyAlignment="1" applyProtection="1">
      <alignment horizontal="left" vertical="top" wrapText="1"/>
      <protection locked="0"/>
    </xf>
    <xf numFmtId="0" fontId="15" fillId="4" borderId="2" xfId="1" applyFont="1" applyFill="1" applyBorder="1" applyAlignment="1">
      <alignment horizontal="center" vertical="top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0" fontId="15" fillId="4" borderId="16" xfId="1" applyFont="1" applyFill="1" applyBorder="1" applyAlignment="1" applyProtection="1">
      <alignment horizontal="center" vertical="top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/>
    </xf>
    <xf numFmtId="0" fontId="14" fillId="4" borderId="16" xfId="0" applyFont="1" applyFill="1" applyBorder="1" applyAlignment="1" applyProtection="1">
      <alignment horizontal="center"/>
      <protection locked="0"/>
    </xf>
    <xf numFmtId="0" fontId="14" fillId="4" borderId="16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 applyProtection="1">
      <alignment horizontal="center" vertical="top"/>
      <protection locked="0"/>
    </xf>
    <xf numFmtId="0" fontId="14" fillId="4" borderId="16" xfId="0" applyFont="1" applyFill="1" applyBorder="1" applyAlignment="1">
      <alignment horizontal="center" vertical="top"/>
    </xf>
    <xf numFmtId="2" fontId="2" fillId="0" borderId="9" xfId="0" applyNumberFormat="1" applyFont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164" fontId="15" fillId="4" borderId="2" xfId="0" applyNumberFormat="1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horizontal="center" vertical="top"/>
    </xf>
    <xf numFmtId="0" fontId="15" fillId="4" borderId="21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 vertical="top"/>
    </xf>
    <xf numFmtId="0" fontId="15" fillId="4" borderId="21" xfId="0" applyFont="1" applyFill="1" applyBorder="1" applyAlignment="1" applyProtection="1">
      <alignment horizontal="center" vertical="top"/>
      <protection locked="0"/>
    </xf>
    <xf numFmtId="164" fontId="15" fillId="4" borderId="21" xfId="0" applyNumberFormat="1" applyFont="1" applyFill="1" applyBorder="1" applyAlignment="1" applyProtection="1">
      <alignment horizontal="center" vertical="top"/>
      <protection locked="0"/>
    </xf>
    <xf numFmtId="0" fontId="15" fillId="4" borderId="21" xfId="1" applyFont="1" applyFill="1" applyBorder="1" applyAlignment="1">
      <alignment horizontal="center" vertical="top"/>
    </xf>
    <xf numFmtId="0" fontId="1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21" xfId="0" applyFont="1" applyFill="1" applyBorder="1" applyAlignment="1" applyProtection="1">
      <alignment horizontal="center"/>
      <protection locked="0"/>
    </xf>
    <xf numFmtId="2" fontId="2" fillId="0" borderId="27" xfId="0" applyNumberFormat="1" applyFont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4" fillId="4" borderId="16" xfId="0" applyFont="1" applyFill="1" applyBorder="1" applyAlignment="1" applyProtection="1">
      <alignment horizontal="center" vertical="top" wrapText="1"/>
      <protection locked="0"/>
    </xf>
    <xf numFmtId="0" fontId="14" fillId="4" borderId="16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.75" x14ac:dyDescent="0.25">
      <c r="A1" s="1" t="s">
        <v>7</v>
      </c>
      <c r="C1" s="100" t="s">
        <v>32</v>
      </c>
      <c r="D1" s="101"/>
      <c r="E1" s="101"/>
      <c r="F1" s="9" t="s">
        <v>16</v>
      </c>
      <c r="G1" s="2" t="s">
        <v>17</v>
      </c>
      <c r="H1" s="102" t="s">
        <v>33</v>
      </c>
      <c r="I1" s="102"/>
      <c r="J1" s="102"/>
      <c r="K1" s="102"/>
    </row>
    <row r="2" spans="1:12" ht="18" x14ac:dyDescent="0.2">
      <c r="A2" s="30" t="s">
        <v>6</v>
      </c>
      <c r="C2" s="2"/>
      <c r="G2" s="2" t="s">
        <v>18</v>
      </c>
      <c r="H2" s="102" t="s">
        <v>34</v>
      </c>
      <c r="I2" s="102"/>
      <c r="J2" s="102"/>
      <c r="K2" s="102"/>
    </row>
    <row r="3" spans="1:12" ht="17.25" customHeight="1" x14ac:dyDescent="0.2">
      <c r="A3" s="4" t="s">
        <v>8</v>
      </c>
      <c r="C3" s="2"/>
      <c r="D3" s="3"/>
      <c r="E3" s="42" t="s">
        <v>9</v>
      </c>
      <c r="G3" s="2" t="s">
        <v>19</v>
      </c>
      <c r="H3" s="39">
        <v>9</v>
      </c>
      <c r="I3" s="39">
        <v>1</v>
      </c>
      <c r="J3" s="40">
        <v>2025</v>
      </c>
      <c r="K3" s="41"/>
    </row>
    <row r="4" spans="1:12" x14ac:dyDescent="0.2">
      <c r="C4" s="2"/>
      <c r="D4" s="4"/>
      <c r="H4" s="38" t="s">
        <v>29</v>
      </c>
      <c r="I4" s="38" t="s">
        <v>30</v>
      </c>
      <c r="J4" s="38" t="s">
        <v>31</v>
      </c>
    </row>
    <row r="5" spans="1:12" ht="34.5" thickBot="1" x14ac:dyDescent="0.25">
      <c r="A5" s="36" t="s">
        <v>14</v>
      </c>
      <c r="B5" s="37" t="s">
        <v>15</v>
      </c>
      <c r="C5" s="31" t="s">
        <v>0</v>
      </c>
      <c r="D5" s="31" t="s">
        <v>13</v>
      </c>
      <c r="E5" s="31" t="s">
        <v>12</v>
      </c>
      <c r="F5" s="31" t="s">
        <v>27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28</v>
      </c>
    </row>
    <row r="6" spans="1:12" ht="15" x14ac:dyDescent="0.25">
      <c r="A6" s="16">
        <v>1</v>
      </c>
      <c r="B6" s="17">
        <v>1</v>
      </c>
      <c r="C6" s="18" t="s">
        <v>20</v>
      </c>
      <c r="D6" s="43" t="s">
        <v>21</v>
      </c>
      <c r="E6" s="45" t="s">
        <v>35</v>
      </c>
      <c r="F6" s="48">
        <v>205</v>
      </c>
      <c r="G6" s="49">
        <v>6.31</v>
      </c>
      <c r="H6" s="49">
        <v>7.15</v>
      </c>
      <c r="I6" s="50">
        <v>31.59</v>
      </c>
      <c r="J6" s="87">
        <v>215.25</v>
      </c>
      <c r="K6" s="95">
        <v>215.25</v>
      </c>
      <c r="L6" s="76"/>
    </row>
    <row r="7" spans="1:12" ht="15" x14ac:dyDescent="0.25">
      <c r="A7" s="19"/>
      <c r="B7" s="11"/>
      <c r="C7" s="8"/>
      <c r="D7" s="56" t="s">
        <v>66</v>
      </c>
      <c r="E7" s="58" t="s">
        <v>67</v>
      </c>
      <c r="F7" s="62">
        <v>200</v>
      </c>
      <c r="G7" s="63">
        <v>0</v>
      </c>
      <c r="H7" s="63">
        <v>0</v>
      </c>
      <c r="I7" s="63">
        <v>7.27</v>
      </c>
      <c r="J7" s="88">
        <v>28.73</v>
      </c>
      <c r="K7" s="64">
        <v>28.73</v>
      </c>
      <c r="L7" s="70"/>
    </row>
    <row r="8" spans="1:12" ht="15" x14ac:dyDescent="0.25">
      <c r="A8" s="19"/>
      <c r="B8" s="11"/>
      <c r="C8" s="8"/>
      <c r="D8" s="43" t="s">
        <v>23</v>
      </c>
      <c r="E8" s="46" t="s">
        <v>37</v>
      </c>
      <c r="F8" s="48">
        <v>20</v>
      </c>
      <c r="G8" s="49">
        <v>1.5</v>
      </c>
      <c r="H8" s="49">
        <v>0.57999999999999996</v>
      </c>
      <c r="I8" s="49">
        <v>9.9600000000000009</v>
      </c>
      <c r="J8" s="87">
        <v>52.4</v>
      </c>
      <c r="K8" s="84">
        <v>52.4</v>
      </c>
      <c r="L8" s="70"/>
    </row>
    <row r="9" spans="1:12" ht="15" x14ac:dyDescent="0.25">
      <c r="A9" s="19"/>
      <c r="B9" s="11"/>
      <c r="C9" s="8"/>
      <c r="D9" s="43" t="s">
        <v>25</v>
      </c>
      <c r="E9" s="43" t="s">
        <v>68</v>
      </c>
      <c r="F9" s="52">
        <v>121</v>
      </c>
      <c r="G9" s="49">
        <v>5.48</v>
      </c>
      <c r="H9" s="49">
        <v>12.56</v>
      </c>
      <c r="I9" s="49">
        <v>43.61</v>
      </c>
      <c r="J9" s="87">
        <v>318.89999999999998</v>
      </c>
      <c r="K9" s="84">
        <v>318.89999999999998</v>
      </c>
      <c r="L9" s="70"/>
    </row>
    <row r="10" spans="1:12" ht="15" x14ac:dyDescent="0.25">
      <c r="A10" s="19"/>
      <c r="B10" s="11"/>
      <c r="C10" s="8"/>
      <c r="D10" s="5"/>
      <c r="E10" s="33"/>
      <c r="F10" s="34"/>
      <c r="G10" s="34"/>
      <c r="H10" s="34"/>
      <c r="I10" s="34"/>
      <c r="J10" s="73"/>
      <c r="K10" s="35"/>
      <c r="L10" s="70"/>
    </row>
    <row r="11" spans="1:12" ht="15" x14ac:dyDescent="0.25">
      <c r="A11" s="20"/>
      <c r="B11" s="13"/>
      <c r="C11" s="6"/>
      <c r="D11" s="14" t="s">
        <v>26</v>
      </c>
      <c r="E11" s="7"/>
      <c r="F11" s="15">
        <f>SUM(F6:F10)</f>
        <v>546</v>
      </c>
      <c r="G11" s="15">
        <f>SUM(G6:G10)</f>
        <v>13.29</v>
      </c>
      <c r="H11" s="15">
        <f>SUM(H6:H10)</f>
        <v>20.29</v>
      </c>
      <c r="I11" s="15">
        <f>SUM(I6:I10)</f>
        <v>92.43</v>
      </c>
      <c r="J11" s="74">
        <f>SUM(J6:J10)</f>
        <v>615.28</v>
      </c>
      <c r="K11" s="21"/>
      <c r="L11" s="71">
        <f>SUM(L6:L10)</f>
        <v>0</v>
      </c>
    </row>
    <row r="12" spans="1:12" ht="15.75" thickBot="1" x14ac:dyDescent="0.25">
      <c r="A12" s="24">
        <f>A6</f>
        <v>1</v>
      </c>
      <c r="B12" s="25">
        <f>B6</f>
        <v>1</v>
      </c>
      <c r="C12" s="98" t="s">
        <v>4</v>
      </c>
      <c r="D12" s="99"/>
      <c r="E12" s="26"/>
      <c r="F12" s="27">
        <f>F11</f>
        <v>546</v>
      </c>
      <c r="G12" s="27">
        <f t="shared" ref="G12:J12" si="0">G11</f>
        <v>13.29</v>
      </c>
      <c r="H12" s="27">
        <f t="shared" si="0"/>
        <v>20.29</v>
      </c>
      <c r="I12" s="27">
        <f t="shared" si="0"/>
        <v>92.43</v>
      </c>
      <c r="J12" s="75">
        <f t="shared" si="0"/>
        <v>615.28</v>
      </c>
      <c r="K12" s="80"/>
      <c r="L12" s="72">
        <f>L11</f>
        <v>0</v>
      </c>
    </row>
    <row r="13" spans="1:12" ht="15" x14ac:dyDescent="0.25">
      <c r="A13" s="10">
        <v>1</v>
      </c>
      <c r="B13" s="11">
        <v>2</v>
      </c>
      <c r="C13" s="18" t="s">
        <v>20</v>
      </c>
      <c r="D13" s="55" t="s">
        <v>21</v>
      </c>
      <c r="E13" s="46" t="s">
        <v>56</v>
      </c>
      <c r="F13" s="51">
        <v>90</v>
      </c>
      <c r="G13" s="49">
        <v>23.81</v>
      </c>
      <c r="H13" s="49">
        <v>19.829999999999998</v>
      </c>
      <c r="I13" s="49">
        <v>0.72</v>
      </c>
      <c r="J13" s="87">
        <v>274.56</v>
      </c>
      <c r="K13" s="78">
        <v>81</v>
      </c>
      <c r="L13" s="76"/>
    </row>
    <row r="14" spans="1:12" ht="15" x14ac:dyDescent="0.25">
      <c r="A14" s="10"/>
      <c r="B14" s="11"/>
      <c r="C14" s="8"/>
      <c r="D14" s="55" t="s">
        <v>23</v>
      </c>
      <c r="E14" s="56" t="s">
        <v>47</v>
      </c>
      <c r="F14" s="59">
        <v>20</v>
      </c>
      <c r="G14" s="60">
        <v>1.4</v>
      </c>
      <c r="H14" s="60">
        <v>0.14000000000000001</v>
      </c>
      <c r="I14" s="85">
        <v>8.8000000000000007</v>
      </c>
      <c r="J14" s="89">
        <v>48</v>
      </c>
      <c r="K14" s="69">
        <v>119</v>
      </c>
      <c r="L14" s="70"/>
    </row>
    <row r="15" spans="1:12" ht="15" x14ac:dyDescent="0.25">
      <c r="A15" s="10"/>
      <c r="B15" s="11"/>
      <c r="C15" s="8"/>
      <c r="D15" s="55" t="s">
        <v>23</v>
      </c>
      <c r="E15" s="56" t="s">
        <v>41</v>
      </c>
      <c r="F15" s="59">
        <v>20</v>
      </c>
      <c r="G15" s="60">
        <v>1.32</v>
      </c>
      <c r="H15" s="60">
        <v>0.24</v>
      </c>
      <c r="I15" s="60">
        <v>8.0399999999999991</v>
      </c>
      <c r="J15" s="90">
        <v>39.6</v>
      </c>
      <c r="K15" s="81">
        <v>120</v>
      </c>
      <c r="L15" s="70"/>
    </row>
    <row r="16" spans="1:12" ht="15" x14ac:dyDescent="0.25">
      <c r="A16" s="10"/>
      <c r="B16" s="11"/>
      <c r="C16" s="8"/>
      <c r="D16" s="55" t="s">
        <v>39</v>
      </c>
      <c r="E16" s="55" t="s">
        <v>42</v>
      </c>
      <c r="F16" s="65">
        <v>150</v>
      </c>
      <c r="G16" s="67">
        <v>4.3499999999999996</v>
      </c>
      <c r="H16" s="67">
        <v>3.9</v>
      </c>
      <c r="I16" s="67">
        <v>20.399999999999999</v>
      </c>
      <c r="J16" s="91">
        <v>134.25</v>
      </c>
      <c r="K16" s="82">
        <v>227</v>
      </c>
      <c r="L16" s="70"/>
    </row>
    <row r="17" spans="1:12" ht="15" x14ac:dyDescent="0.25">
      <c r="A17" s="10"/>
      <c r="B17" s="11"/>
      <c r="C17" s="8"/>
      <c r="D17" s="43" t="s">
        <v>25</v>
      </c>
      <c r="E17" s="43" t="s">
        <v>43</v>
      </c>
      <c r="F17" s="52">
        <v>17</v>
      </c>
      <c r="G17" s="49">
        <v>2.48</v>
      </c>
      <c r="H17" s="49">
        <v>3.96</v>
      </c>
      <c r="I17" s="49">
        <v>0.68</v>
      </c>
      <c r="J17" s="87">
        <v>48.11</v>
      </c>
      <c r="K17" s="79" t="s">
        <v>45</v>
      </c>
      <c r="L17" s="70"/>
    </row>
    <row r="18" spans="1:12" ht="15" x14ac:dyDescent="0.25">
      <c r="A18" s="10"/>
      <c r="B18" s="11"/>
      <c r="C18" s="8"/>
      <c r="D18" s="44" t="s">
        <v>40</v>
      </c>
      <c r="E18" s="47" t="s">
        <v>44</v>
      </c>
      <c r="F18" s="53">
        <v>200</v>
      </c>
      <c r="G18" s="49">
        <v>0</v>
      </c>
      <c r="H18" s="49">
        <v>0</v>
      </c>
      <c r="I18" s="49">
        <v>14.16</v>
      </c>
      <c r="J18" s="87">
        <v>55.48</v>
      </c>
      <c r="K18" s="79">
        <v>104</v>
      </c>
      <c r="L18" s="70"/>
    </row>
    <row r="19" spans="1:12" ht="15" x14ac:dyDescent="0.25">
      <c r="A19" s="10"/>
      <c r="B19" s="11"/>
      <c r="C19" s="8"/>
      <c r="D19" s="5"/>
      <c r="E19" s="33"/>
      <c r="F19" s="34"/>
      <c r="G19" s="34"/>
      <c r="H19" s="34"/>
      <c r="I19" s="34"/>
      <c r="J19" s="73"/>
      <c r="K19" s="35"/>
      <c r="L19" s="70"/>
    </row>
    <row r="20" spans="1:12" ht="15" x14ac:dyDescent="0.25">
      <c r="A20" s="12"/>
      <c r="B20" s="13"/>
      <c r="C20" s="6"/>
      <c r="D20" s="14" t="s">
        <v>26</v>
      </c>
      <c r="E20" s="7"/>
      <c r="F20" s="15">
        <f>SUM(F13:F19)</f>
        <v>497</v>
      </c>
      <c r="G20" s="15">
        <f t="shared" ref="G20" si="1">SUM(G13:G19)</f>
        <v>33.359999999999992</v>
      </c>
      <c r="H20" s="15">
        <f t="shared" ref="H20" si="2">SUM(H13:H19)</f>
        <v>28.069999999999997</v>
      </c>
      <c r="I20" s="15">
        <f t="shared" ref="I20" si="3">SUM(I13:I19)</f>
        <v>52.8</v>
      </c>
      <c r="J20" s="74">
        <f t="shared" ref="J20:L20" si="4">SUM(J13:J19)</f>
        <v>600</v>
      </c>
      <c r="K20" s="21"/>
      <c r="L20" s="71">
        <f t="shared" si="4"/>
        <v>0</v>
      </c>
    </row>
    <row r="21" spans="1:12" ht="15.75" customHeight="1" thickBot="1" x14ac:dyDescent="0.25">
      <c r="A21" s="28">
        <f>A13</f>
        <v>1</v>
      </c>
      <c r="B21" s="28">
        <f>B13</f>
        <v>2</v>
      </c>
      <c r="C21" s="98" t="s">
        <v>4</v>
      </c>
      <c r="D21" s="99"/>
      <c r="E21" s="26"/>
      <c r="F21" s="27">
        <f>F20</f>
        <v>497</v>
      </c>
      <c r="G21" s="27">
        <f t="shared" ref="G21:J21" si="5">G20</f>
        <v>33.359999999999992</v>
      </c>
      <c r="H21" s="27">
        <f t="shared" si="5"/>
        <v>28.069999999999997</v>
      </c>
      <c r="I21" s="27">
        <f t="shared" si="5"/>
        <v>52.8</v>
      </c>
      <c r="J21" s="75">
        <f t="shared" si="5"/>
        <v>600</v>
      </c>
      <c r="K21" s="80"/>
      <c r="L21" s="72">
        <f>L20</f>
        <v>0</v>
      </c>
    </row>
    <row r="22" spans="1:12" ht="15" x14ac:dyDescent="0.25">
      <c r="A22" s="16">
        <v>1</v>
      </c>
      <c r="B22" s="17">
        <v>3</v>
      </c>
      <c r="C22" s="18" t="s">
        <v>20</v>
      </c>
      <c r="D22" s="55" t="s">
        <v>21</v>
      </c>
      <c r="E22" s="57" t="s">
        <v>69</v>
      </c>
      <c r="F22" s="61">
        <v>240</v>
      </c>
      <c r="G22" s="60">
        <v>15.67</v>
      </c>
      <c r="H22" s="60">
        <v>24.4</v>
      </c>
      <c r="I22" s="60">
        <v>24.59</v>
      </c>
      <c r="J22" s="89">
        <v>382.65</v>
      </c>
      <c r="K22" s="96">
        <v>240</v>
      </c>
      <c r="L22" s="76"/>
    </row>
    <row r="23" spans="1:12" ht="15" x14ac:dyDescent="0.25">
      <c r="A23" s="19"/>
      <c r="B23" s="11"/>
      <c r="C23" s="8"/>
      <c r="D23" s="55" t="s">
        <v>23</v>
      </c>
      <c r="E23" s="56" t="s">
        <v>47</v>
      </c>
      <c r="F23" s="59">
        <v>20</v>
      </c>
      <c r="G23" s="60">
        <v>1.52</v>
      </c>
      <c r="H23" s="60">
        <v>0.16</v>
      </c>
      <c r="I23" s="60">
        <v>9.84</v>
      </c>
      <c r="J23" s="90">
        <v>47</v>
      </c>
      <c r="K23" s="81">
        <v>20</v>
      </c>
      <c r="L23" s="70"/>
    </row>
    <row r="24" spans="1:12" ht="15" x14ac:dyDescent="0.25">
      <c r="A24" s="19"/>
      <c r="B24" s="11"/>
      <c r="C24" s="8"/>
      <c r="D24" s="55" t="s">
        <v>23</v>
      </c>
      <c r="E24" s="56" t="s">
        <v>41</v>
      </c>
      <c r="F24" s="59">
        <v>20</v>
      </c>
      <c r="G24" s="60">
        <v>1.32</v>
      </c>
      <c r="H24" s="60">
        <v>0.24</v>
      </c>
      <c r="I24" s="60">
        <v>8.0399999999999991</v>
      </c>
      <c r="J24" s="90">
        <v>39.6</v>
      </c>
      <c r="K24" s="81">
        <v>20</v>
      </c>
      <c r="L24" s="70"/>
    </row>
    <row r="25" spans="1:12" ht="15" x14ac:dyDescent="0.25">
      <c r="A25" s="19"/>
      <c r="B25" s="11"/>
      <c r="C25" s="8"/>
      <c r="D25" s="56" t="s">
        <v>25</v>
      </c>
      <c r="E25" s="58" t="s">
        <v>70</v>
      </c>
      <c r="F25" s="62">
        <v>60</v>
      </c>
      <c r="G25" s="63">
        <v>1.2</v>
      </c>
      <c r="H25" s="63">
        <v>5.4</v>
      </c>
      <c r="I25" s="63">
        <v>5.16</v>
      </c>
      <c r="J25" s="88">
        <v>73.2</v>
      </c>
      <c r="K25" s="97">
        <v>60</v>
      </c>
      <c r="L25" s="70"/>
    </row>
    <row r="26" spans="1:12" ht="15" x14ac:dyDescent="0.25">
      <c r="A26" s="19"/>
      <c r="B26" s="11"/>
      <c r="C26" s="8"/>
      <c r="D26" s="56" t="s">
        <v>40</v>
      </c>
      <c r="E26" s="58" t="s">
        <v>48</v>
      </c>
      <c r="F26" s="62">
        <v>200</v>
      </c>
      <c r="G26" s="63">
        <v>0.37</v>
      </c>
      <c r="H26" s="63">
        <v>0</v>
      </c>
      <c r="I26" s="63">
        <v>14.85</v>
      </c>
      <c r="J26" s="88">
        <v>59.48</v>
      </c>
      <c r="K26" s="97">
        <v>200</v>
      </c>
      <c r="L26" s="70"/>
    </row>
    <row r="27" spans="1:12" ht="15" x14ac:dyDescent="0.25">
      <c r="A27" s="19"/>
      <c r="B27" s="11"/>
      <c r="C27" s="8"/>
      <c r="D27" s="5"/>
      <c r="E27" s="33"/>
      <c r="F27" s="34"/>
      <c r="G27" s="34"/>
      <c r="H27" s="34"/>
      <c r="I27" s="34"/>
      <c r="J27" s="73"/>
      <c r="K27" s="35"/>
      <c r="L27" s="70"/>
    </row>
    <row r="28" spans="1:12" ht="15" x14ac:dyDescent="0.25">
      <c r="A28" s="20"/>
      <c r="B28" s="13"/>
      <c r="C28" s="6"/>
      <c r="D28" s="14" t="s">
        <v>26</v>
      </c>
      <c r="E28" s="7"/>
      <c r="F28" s="15">
        <f>SUM(F22:F27)</f>
        <v>540</v>
      </c>
      <c r="G28" s="15">
        <f>SUM(G22:G27)</f>
        <v>20.080000000000002</v>
      </c>
      <c r="H28" s="15">
        <f>SUM(H22:H27)</f>
        <v>30.199999999999996</v>
      </c>
      <c r="I28" s="15">
        <f>SUM(I22:I27)</f>
        <v>62.48</v>
      </c>
      <c r="J28" s="74">
        <f>SUM(J22:J27)</f>
        <v>601.93000000000006</v>
      </c>
      <c r="K28" s="21"/>
      <c r="L28" s="71">
        <f>SUM(L22:L27)</f>
        <v>0</v>
      </c>
    </row>
    <row r="29" spans="1:12" ht="15.75" customHeight="1" thickBot="1" x14ac:dyDescent="0.25">
      <c r="A29" s="24">
        <f>A22</f>
        <v>1</v>
      </c>
      <c r="B29" s="25">
        <f>B22</f>
        <v>3</v>
      </c>
      <c r="C29" s="98" t="s">
        <v>4</v>
      </c>
      <c r="D29" s="99"/>
      <c r="E29" s="26"/>
      <c r="F29" s="27">
        <f>F28</f>
        <v>540</v>
      </c>
      <c r="G29" s="27">
        <f t="shared" ref="G29:J29" si="6">G28</f>
        <v>20.080000000000002</v>
      </c>
      <c r="H29" s="27">
        <f t="shared" si="6"/>
        <v>30.199999999999996</v>
      </c>
      <c r="I29" s="27">
        <f t="shared" si="6"/>
        <v>62.48</v>
      </c>
      <c r="J29" s="75">
        <f t="shared" si="6"/>
        <v>601.93000000000006</v>
      </c>
      <c r="K29" s="80"/>
      <c r="L29" s="72">
        <f>L28</f>
        <v>0</v>
      </c>
    </row>
    <row r="30" spans="1:12" ht="15" x14ac:dyDescent="0.25">
      <c r="A30" s="16">
        <v>1</v>
      </c>
      <c r="B30" s="17">
        <v>4</v>
      </c>
      <c r="C30" s="18" t="s">
        <v>20</v>
      </c>
      <c r="D30" s="55" t="s">
        <v>21</v>
      </c>
      <c r="E30" s="57" t="s">
        <v>71</v>
      </c>
      <c r="F30" s="59">
        <v>150</v>
      </c>
      <c r="G30" s="60">
        <v>23.43</v>
      </c>
      <c r="H30" s="60">
        <v>11.52</v>
      </c>
      <c r="I30" s="60">
        <v>34.29</v>
      </c>
      <c r="J30" s="89">
        <v>337.45</v>
      </c>
      <c r="K30" s="81">
        <v>145</v>
      </c>
      <c r="L30" s="76"/>
    </row>
    <row r="31" spans="1:12" ht="15" x14ac:dyDescent="0.25">
      <c r="A31" s="19"/>
      <c r="B31" s="11"/>
      <c r="C31" s="8"/>
      <c r="D31" s="55" t="s">
        <v>22</v>
      </c>
      <c r="E31" s="57" t="s">
        <v>36</v>
      </c>
      <c r="F31" s="61">
        <v>200</v>
      </c>
      <c r="G31" s="60">
        <v>0.04</v>
      </c>
      <c r="H31" s="60">
        <v>0</v>
      </c>
      <c r="I31" s="60">
        <v>7.4</v>
      </c>
      <c r="J31" s="89">
        <v>30.26</v>
      </c>
      <c r="K31" s="81">
        <v>113</v>
      </c>
      <c r="L31" s="70"/>
    </row>
    <row r="32" spans="1:12" ht="15" x14ac:dyDescent="0.25">
      <c r="A32" s="19"/>
      <c r="B32" s="11"/>
      <c r="C32" s="8"/>
      <c r="D32" s="55" t="s">
        <v>23</v>
      </c>
      <c r="E32" s="57" t="s">
        <v>37</v>
      </c>
      <c r="F32" s="61">
        <v>35</v>
      </c>
      <c r="G32" s="60">
        <v>2.63</v>
      </c>
      <c r="H32" s="60">
        <v>1.01</v>
      </c>
      <c r="I32" s="60">
        <v>17.43</v>
      </c>
      <c r="J32" s="89">
        <v>91.7</v>
      </c>
      <c r="K32" s="69">
        <v>121</v>
      </c>
      <c r="L32" s="70"/>
    </row>
    <row r="33" spans="1:12" ht="15" x14ac:dyDescent="0.25">
      <c r="A33" s="19"/>
      <c r="B33" s="11"/>
      <c r="C33" s="8"/>
      <c r="D33" s="55" t="s">
        <v>24</v>
      </c>
      <c r="E33" s="58" t="s">
        <v>72</v>
      </c>
      <c r="F33" s="62">
        <v>150</v>
      </c>
      <c r="G33" s="63">
        <v>0.6</v>
      </c>
      <c r="H33" s="63">
        <v>0.6</v>
      </c>
      <c r="I33" s="63">
        <v>14.7</v>
      </c>
      <c r="J33" s="88">
        <v>70.5</v>
      </c>
      <c r="K33" s="82">
        <v>27</v>
      </c>
      <c r="L33" s="70"/>
    </row>
    <row r="34" spans="1:12" ht="15" x14ac:dyDescent="0.25">
      <c r="A34" s="19"/>
      <c r="B34" s="11"/>
      <c r="C34" s="8"/>
      <c r="D34" s="5"/>
      <c r="E34" s="33"/>
      <c r="F34" s="34"/>
      <c r="G34" s="34"/>
      <c r="H34" s="34"/>
      <c r="I34" s="34"/>
      <c r="J34" s="73"/>
      <c r="K34" s="35"/>
      <c r="L34" s="70"/>
    </row>
    <row r="35" spans="1:12" ht="15" x14ac:dyDescent="0.25">
      <c r="A35" s="20"/>
      <c r="B35" s="13"/>
      <c r="C35" s="6"/>
      <c r="D35" s="14" t="s">
        <v>26</v>
      </c>
      <c r="E35" s="7"/>
      <c r="F35" s="15">
        <f>SUM(F30:F34)</f>
        <v>535</v>
      </c>
      <c r="G35" s="15">
        <f>SUM(G30:G34)</f>
        <v>26.7</v>
      </c>
      <c r="H35" s="15">
        <f>SUM(H30:H34)</f>
        <v>13.129999999999999</v>
      </c>
      <c r="I35" s="15">
        <f>SUM(I30:I34)</f>
        <v>73.819999999999993</v>
      </c>
      <c r="J35" s="74">
        <f>SUM(J30:J34)</f>
        <v>529.91</v>
      </c>
      <c r="K35" s="21"/>
      <c r="L35" s="71">
        <f>SUM(L30:L34)</f>
        <v>0</v>
      </c>
    </row>
    <row r="36" spans="1:12" ht="15.75" customHeight="1" thickBot="1" x14ac:dyDescent="0.25">
      <c r="A36" s="24">
        <f>A30</f>
        <v>1</v>
      </c>
      <c r="B36" s="25">
        <f>B30</f>
        <v>4</v>
      </c>
      <c r="C36" s="98" t="s">
        <v>4</v>
      </c>
      <c r="D36" s="99"/>
      <c r="E36" s="26"/>
      <c r="F36" s="27">
        <f>F35</f>
        <v>535</v>
      </c>
      <c r="G36" s="27">
        <f t="shared" ref="G36:J36" si="7">G35</f>
        <v>26.7</v>
      </c>
      <c r="H36" s="27">
        <f t="shared" si="7"/>
        <v>13.129999999999999</v>
      </c>
      <c r="I36" s="27">
        <f t="shared" si="7"/>
        <v>73.819999999999993</v>
      </c>
      <c r="J36" s="75">
        <f t="shared" si="7"/>
        <v>529.91</v>
      </c>
      <c r="K36" s="80"/>
      <c r="L36" s="72">
        <f>L35</f>
        <v>0</v>
      </c>
    </row>
    <row r="37" spans="1:12" ht="15" x14ac:dyDescent="0.25">
      <c r="A37" s="16">
        <v>1</v>
      </c>
      <c r="B37" s="17">
        <v>5</v>
      </c>
      <c r="C37" s="18" t="s">
        <v>20</v>
      </c>
      <c r="D37" s="55" t="s">
        <v>21</v>
      </c>
      <c r="E37" s="66" t="s">
        <v>49</v>
      </c>
      <c r="F37" s="61">
        <v>90</v>
      </c>
      <c r="G37" s="60">
        <v>14.84</v>
      </c>
      <c r="H37" s="60">
        <v>12.69</v>
      </c>
      <c r="I37" s="60">
        <v>4.46</v>
      </c>
      <c r="J37" s="89">
        <v>191.87</v>
      </c>
      <c r="K37" s="81">
        <v>78</v>
      </c>
      <c r="L37" s="76"/>
    </row>
    <row r="38" spans="1:12" ht="15" x14ac:dyDescent="0.25">
      <c r="A38" s="19"/>
      <c r="B38" s="11"/>
      <c r="C38" s="8"/>
      <c r="D38" s="55" t="s">
        <v>22</v>
      </c>
      <c r="E38" s="57" t="s">
        <v>50</v>
      </c>
      <c r="F38" s="61">
        <v>200</v>
      </c>
      <c r="G38" s="60">
        <v>0.06</v>
      </c>
      <c r="H38" s="60">
        <v>0</v>
      </c>
      <c r="I38" s="60">
        <v>19.25</v>
      </c>
      <c r="J38" s="89">
        <v>76.95</v>
      </c>
      <c r="K38" s="81">
        <v>160</v>
      </c>
      <c r="L38" s="70"/>
    </row>
    <row r="39" spans="1:12" ht="15" x14ac:dyDescent="0.25">
      <c r="A39" s="19"/>
      <c r="B39" s="11"/>
      <c r="C39" s="8"/>
      <c r="D39" s="55" t="s">
        <v>23</v>
      </c>
      <c r="E39" s="56" t="s">
        <v>47</v>
      </c>
      <c r="F39" s="61">
        <v>20</v>
      </c>
      <c r="G39" s="60">
        <v>1.52</v>
      </c>
      <c r="H39" s="60">
        <v>0.16</v>
      </c>
      <c r="I39" s="60">
        <v>9.84</v>
      </c>
      <c r="J39" s="89">
        <v>47</v>
      </c>
      <c r="K39" s="69">
        <v>119</v>
      </c>
      <c r="L39" s="70"/>
    </row>
    <row r="40" spans="1:12" ht="15" x14ac:dyDescent="0.25">
      <c r="A40" s="19"/>
      <c r="B40" s="11"/>
      <c r="C40" s="8"/>
      <c r="D40" s="55" t="s">
        <v>23</v>
      </c>
      <c r="E40" s="56" t="s">
        <v>41</v>
      </c>
      <c r="F40" s="59">
        <v>20</v>
      </c>
      <c r="G40" s="60">
        <v>1.32</v>
      </c>
      <c r="H40" s="60">
        <v>0.24</v>
      </c>
      <c r="I40" s="60">
        <v>8.0399999999999991</v>
      </c>
      <c r="J40" s="90">
        <v>39.6</v>
      </c>
      <c r="K40" s="81">
        <v>120</v>
      </c>
      <c r="L40" s="70"/>
    </row>
    <row r="41" spans="1:12" ht="15" x14ac:dyDescent="0.25">
      <c r="A41" s="19"/>
      <c r="B41" s="11"/>
      <c r="C41" s="8"/>
      <c r="D41" s="55" t="s">
        <v>39</v>
      </c>
      <c r="E41" s="55" t="s">
        <v>51</v>
      </c>
      <c r="F41" s="65">
        <v>150</v>
      </c>
      <c r="G41" s="67">
        <v>6.76</v>
      </c>
      <c r="H41" s="67">
        <v>3.93</v>
      </c>
      <c r="I41" s="67">
        <v>41.29</v>
      </c>
      <c r="J41" s="91">
        <v>227.48</v>
      </c>
      <c r="K41" s="82">
        <v>65</v>
      </c>
      <c r="L41" s="70"/>
    </row>
    <row r="42" spans="1:12" ht="15" x14ac:dyDescent="0.25">
      <c r="A42" s="19"/>
      <c r="B42" s="11"/>
      <c r="C42" s="8"/>
      <c r="D42" s="56" t="s">
        <v>24</v>
      </c>
      <c r="E42" s="56" t="s">
        <v>73</v>
      </c>
      <c r="F42" s="59">
        <v>100</v>
      </c>
      <c r="G42" s="60">
        <v>0.8</v>
      </c>
      <c r="H42" s="60">
        <v>0.2</v>
      </c>
      <c r="I42" s="60">
        <v>7.5</v>
      </c>
      <c r="J42" s="89">
        <v>38</v>
      </c>
      <c r="K42" s="81">
        <v>24</v>
      </c>
      <c r="L42" s="70"/>
    </row>
    <row r="43" spans="1:12" ht="15" x14ac:dyDescent="0.25">
      <c r="A43" s="19"/>
      <c r="B43" s="11"/>
      <c r="C43" s="8"/>
      <c r="D43" s="5"/>
      <c r="E43" s="33"/>
      <c r="F43" s="34"/>
      <c r="G43" s="34"/>
      <c r="H43" s="34"/>
      <c r="I43" s="34"/>
      <c r="J43" s="73"/>
      <c r="K43" s="35"/>
      <c r="L43" s="70"/>
    </row>
    <row r="44" spans="1:12" ht="15" x14ac:dyDescent="0.25">
      <c r="A44" s="20"/>
      <c r="B44" s="13"/>
      <c r="C44" s="6"/>
      <c r="D44" s="14" t="s">
        <v>26</v>
      </c>
      <c r="E44" s="7"/>
      <c r="F44" s="15">
        <f>SUM(F37:F43)</f>
        <v>580</v>
      </c>
      <c r="G44" s="15">
        <f t="shared" ref="G44" si="8">SUM(G37:G43)</f>
        <v>25.3</v>
      </c>
      <c r="H44" s="15">
        <f t="shared" ref="H44" si="9">SUM(H37:H43)</f>
        <v>17.22</v>
      </c>
      <c r="I44" s="15">
        <f t="shared" ref="I44" si="10">SUM(I37:I43)</f>
        <v>90.38</v>
      </c>
      <c r="J44" s="74">
        <f t="shared" ref="J44:L44" si="11">SUM(J37:J43)</f>
        <v>620.9</v>
      </c>
      <c r="K44" s="21"/>
      <c r="L44" s="71">
        <f t="shared" si="11"/>
        <v>0</v>
      </c>
    </row>
    <row r="45" spans="1:12" ht="15.75" customHeight="1" thickBot="1" x14ac:dyDescent="0.25">
      <c r="A45" s="24">
        <f>A37</f>
        <v>1</v>
      </c>
      <c r="B45" s="25">
        <f>B37</f>
        <v>5</v>
      </c>
      <c r="C45" s="98" t="s">
        <v>4</v>
      </c>
      <c r="D45" s="99"/>
      <c r="E45" s="26"/>
      <c r="F45" s="27">
        <f>F44</f>
        <v>580</v>
      </c>
      <c r="G45" s="27">
        <f t="shared" ref="G45:J45" si="12">G44</f>
        <v>25.3</v>
      </c>
      <c r="H45" s="27">
        <f t="shared" si="12"/>
        <v>17.22</v>
      </c>
      <c r="I45" s="27">
        <f t="shared" si="12"/>
        <v>90.38</v>
      </c>
      <c r="J45" s="75">
        <f t="shared" si="12"/>
        <v>620.9</v>
      </c>
      <c r="K45" s="80"/>
      <c r="L45" s="72">
        <f>L44</f>
        <v>0</v>
      </c>
    </row>
    <row r="46" spans="1:12" ht="15" x14ac:dyDescent="0.25">
      <c r="A46" s="16">
        <v>2</v>
      </c>
      <c r="B46" s="17">
        <v>1</v>
      </c>
      <c r="C46" s="18" t="s">
        <v>20</v>
      </c>
      <c r="D46" s="55" t="s">
        <v>21</v>
      </c>
      <c r="E46" s="57" t="s">
        <v>52</v>
      </c>
      <c r="F46" s="61">
        <v>205</v>
      </c>
      <c r="G46" s="68">
        <v>7.17</v>
      </c>
      <c r="H46" s="68">
        <v>7.38</v>
      </c>
      <c r="I46" s="68">
        <v>35.049999999999997</v>
      </c>
      <c r="J46" s="92">
        <v>234.72</v>
      </c>
      <c r="K46" s="81">
        <v>123</v>
      </c>
      <c r="L46" s="76"/>
    </row>
    <row r="47" spans="1:12" ht="15" x14ac:dyDescent="0.25">
      <c r="A47" s="19"/>
      <c r="B47" s="11"/>
      <c r="C47" s="8"/>
      <c r="D47" s="55" t="s">
        <v>22</v>
      </c>
      <c r="E47" s="57" t="s">
        <v>53</v>
      </c>
      <c r="F47" s="61">
        <v>200</v>
      </c>
      <c r="G47" s="60">
        <v>0</v>
      </c>
      <c r="H47" s="60">
        <v>0</v>
      </c>
      <c r="I47" s="60">
        <v>7.27</v>
      </c>
      <c r="J47" s="89">
        <v>28.73</v>
      </c>
      <c r="K47" s="81">
        <v>114</v>
      </c>
      <c r="L47" s="70"/>
    </row>
    <row r="48" spans="1:12" ht="15" x14ac:dyDescent="0.25">
      <c r="A48" s="19"/>
      <c r="B48" s="11"/>
      <c r="C48" s="8"/>
      <c r="D48" s="55" t="s">
        <v>23</v>
      </c>
      <c r="E48" s="56" t="s">
        <v>78</v>
      </c>
      <c r="F48" s="59">
        <v>40</v>
      </c>
      <c r="G48" s="60">
        <v>3</v>
      </c>
      <c r="H48" s="60">
        <v>1.1599999999999999</v>
      </c>
      <c r="I48" s="85">
        <v>19.920000000000002</v>
      </c>
      <c r="J48" s="89">
        <v>104.8</v>
      </c>
      <c r="K48" s="69">
        <v>121</v>
      </c>
      <c r="L48" s="70"/>
    </row>
    <row r="49" spans="1:12" ht="15" x14ac:dyDescent="0.25">
      <c r="A49" s="19"/>
      <c r="B49" s="11"/>
      <c r="C49" s="8"/>
      <c r="D49" s="55" t="s">
        <v>38</v>
      </c>
      <c r="E49" s="58" t="s">
        <v>79</v>
      </c>
      <c r="F49" s="62">
        <v>100</v>
      </c>
      <c r="G49" s="63">
        <v>0</v>
      </c>
      <c r="H49" s="63">
        <v>0</v>
      </c>
      <c r="I49" s="63">
        <v>15</v>
      </c>
      <c r="J49" s="88">
        <v>60</v>
      </c>
      <c r="K49" s="82" t="s">
        <v>77</v>
      </c>
      <c r="L49" s="70"/>
    </row>
    <row r="50" spans="1:12" ht="15" x14ac:dyDescent="0.25">
      <c r="A50" s="19"/>
      <c r="B50" s="11"/>
      <c r="C50" s="8"/>
      <c r="D50" s="56" t="s">
        <v>25</v>
      </c>
      <c r="E50" s="56" t="s">
        <v>55</v>
      </c>
      <c r="F50" s="59">
        <v>15</v>
      </c>
      <c r="G50" s="60">
        <v>3.48</v>
      </c>
      <c r="H50" s="60">
        <v>4.43</v>
      </c>
      <c r="I50" s="60">
        <v>0</v>
      </c>
      <c r="J50" s="90">
        <v>54.6</v>
      </c>
      <c r="K50" s="81">
        <v>1</v>
      </c>
      <c r="L50" s="70"/>
    </row>
    <row r="51" spans="1:12" ht="15" x14ac:dyDescent="0.25">
      <c r="A51" s="19"/>
      <c r="B51" s="11"/>
      <c r="C51" s="8"/>
      <c r="D51" s="5"/>
      <c r="E51" s="33"/>
      <c r="F51" s="34"/>
      <c r="G51" s="34"/>
      <c r="H51" s="34"/>
      <c r="I51" s="34"/>
      <c r="J51" s="73"/>
      <c r="K51" s="35"/>
      <c r="L51" s="70"/>
    </row>
    <row r="52" spans="1:12" ht="15" x14ac:dyDescent="0.25">
      <c r="A52" s="20"/>
      <c r="B52" s="13"/>
      <c r="C52" s="6"/>
      <c r="D52" s="14" t="s">
        <v>26</v>
      </c>
      <c r="E52" s="7"/>
      <c r="F52" s="15">
        <f>SUM(F46:F51)</f>
        <v>560</v>
      </c>
      <c r="G52" s="15">
        <f>SUM(G46:G51)</f>
        <v>13.65</v>
      </c>
      <c r="H52" s="15">
        <f>SUM(H46:H51)</f>
        <v>12.969999999999999</v>
      </c>
      <c r="I52" s="15">
        <f>SUM(I46:I51)</f>
        <v>77.239999999999995</v>
      </c>
      <c r="J52" s="74">
        <f>SUM(J46:J51)</f>
        <v>482.85</v>
      </c>
      <c r="K52" s="21"/>
      <c r="L52" s="71">
        <f>SUM(L46:L51)</f>
        <v>0</v>
      </c>
    </row>
    <row r="53" spans="1:12" ht="15.75" thickBot="1" x14ac:dyDescent="0.25">
      <c r="A53" s="24">
        <f>A46</f>
        <v>2</v>
      </c>
      <c r="B53" s="25">
        <f>B46</f>
        <v>1</v>
      </c>
      <c r="C53" s="98" t="s">
        <v>4</v>
      </c>
      <c r="D53" s="99"/>
      <c r="E53" s="26"/>
      <c r="F53" s="27">
        <f>F52</f>
        <v>560</v>
      </c>
      <c r="G53" s="27">
        <f t="shared" ref="G53:J53" si="13">G52</f>
        <v>13.65</v>
      </c>
      <c r="H53" s="27">
        <f t="shared" si="13"/>
        <v>12.969999999999999</v>
      </c>
      <c r="I53" s="27">
        <f t="shared" si="13"/>
        <v>77.239999999999995</v>
      </c>
      <c r="J53" s="75">
        <f t="shared" si="13"/>
        <v>482.85</v>
      </c>
      <c r="K53" s="80"/>
      <c r="L53" s="72">
        <f>L52</f>
        <v>0</v>
      </c>
    </row>
    <row r="54" spans="1:12" ht="15" x14ac:dyDescent="0.25">
      <c r="A54" s="10">
        <v>2</v>
      </c>
      <c r="B54" s="11">
        <v>2</v>
      </c>
      <c r="C54" s="18" t="s">
        <v>20</v>
      </c>
      <c r="D54" s="55" t="s">
        <v>21</v>
      </c>
      <c r="E54" s="57" t="s">
        <v>57</v>
      </c>
      <c r="F54" s="61">
        <v>90</v>
      </c>
      <c r="G54" s="68">
        <v>12.63</v>
      </c>
      <c r="H54" s="68">
        <v>1.66</v>
      </c>
      <c r="I54" s="68">
        <v>4.3899999999999997</v>
      </c>
      <c r="J54" s="92">
        <v>81.67</v>
      </c>
      <c r="K54" s="81">
        <v>75</v>
      </c>
      <c r="L54" s="76"/>
    </row>
    <row r="55" spans="1:12" ht="15" x14ac:dyDescent="0.25">
      <c r="A55" s="10"/>
      <c r="B55" s="11"/>
      <c r="C55" s="8"/>
      <c r="D55" s="55" t="s">
        <v>23</v>
      </c>
      <c r="E55" s="56" t="s">
        <v>47</v>
      </c>
      <c r="F55" s="59">
        <v>35</v>
      </c>
      <c r="G55" s="60">
        <v>2.66</v>
      </c>
      <c r="H55" s="60">
        <v>0.28000000000000003</v>
      </c>
      <c r="I55" s="85">
        <v>17.22</v>
      </c>
      <c r="J55" s="89">
        <v>82.25</v>
      </c>
      <c r="K55" s="69">
        <v>119</v>
      </c>
      <c r="L55" s="70"/>
    </row>
    <row r="56" spans="1:12" ht="15" x14ac:dyDescent="0.25">
      <c r="A56" s="10"/>
      <c r="B56" s="11"/>
      <c r="C56" s="8"/>
      <c r="D56" s="55" t="s">
        <v>23</v>
      </c>
      <c r="E56" s="56" t="s">
        <v>41</v>
      </c>
      <c r="F56" s="59">
        <v>25</v>
      </c>
      <c r="G56" s="60">
        <v>1.42</v>
      </c>
      <c r="H56" s="60">
        <v>0.27</v>
      </c>
      <c r="I56" s="60">
        <v>9.3000000000000007</v>
      </c>
      <c r="J56" s="90">
        <v>45.32</v>
      </c>
      <c r="K56" s="81">
        <v>120</v>
      </c>
      <c r="L56" s="70"/>
    </row>
    <row r="57" spans="1:12" ht="15" x14ac:dyDescent="0.25">
      <c r="A57" s="10"/>
      <c r="B57" s="11"/>
      <c r="C57" s="8"/>
      <c r="D57" s="55" t="s">
        <v>39</v>
      </c>
      <c r="E57" s="55" t="s">
        <v>75</v>
      </c>
      <c r="F57" s="65">
        <v>150</v>
      </c>
      <c r="G57" s="67">
        <v>3.25</v>
      </c>
      <c r="H57" s="67">
        <v>5.1100000000000003</v>
      </c>
      <c r="I57" s="67">
        <v>25.3</v>
      </c>
      <c r="J57" s="91">
        <v>159.79</v>
      </c>
      <c r="K57" s="82">
        <v>226</v>
      </c>
      <c r="L57" s="70"/>
    </row>
    <row r="58" spans="1:12" ht="15" x14ac:dyDescent="0.25">
      <c r="A58" s="10"/>
      <c r="B58" s="11"/>
      <c r="C58" s="8"/>
      <c r="D58" s="56" t="s">
        <v>25</v>
      </c>
      <c r="E58" s="56" t="s">
        <v>76</v>
      </c>
      <c r="F58" s="59">
        <v>17</v>
      </c>
      <c r="G58" s="60">
        <v>2.48</v>
      </c>
      <c r="H58" s="60">
        <v>3.96</v>
      </c>
      <c r="I58" s="60">
        <v>0.68</v>
      </c>
      <c r="J58" s="89">
        <v>48.11</v>
      </c>
      <c r="K58" s="81" t="s">
        <v>77</v>
      </c>
      <c r="L58" s="70"/>
    </row>
    <row r="59" spans="1:12" ht="15" x14ac:dyDescent="0.25">
      <c r="A59" s="10"/>
      <c r="B59" s="11"/>
      <c r="C59" s="8"/>
      <c r="D59" s="56" t="s">
        <v>40</v>
      </c>
      <c r="E59" s="58" t="s">
        <v>48</v>
      </c>
      <c r="F59" s="62">
        <v>200</v>
      </c>
      <c r="G59" s="63">
        <v>0.37</v>
      </c>
      <c r="H59" s="63">
        <v>0</v>
      </c>
      <c r="I59" s="63">
        <v>14.85</v>
      </c>
      <c r="J59" s="88">
        <v>59.48</v>
      </c>
      <c r="K59" s="82">
        <v>98</v>
      </c>
      <c r="L59" s="70"/>
    </row>
    <row r="60" spans="1:12" ht="15" x14ac:dyDescent="0.25">
      <c r="A60" s="10"/>
      <c r="B60" s="11"/>
      <c r="C60" s="8"/>
      <c r="D60" s="5"/>
      <c r="E60" s="33"/>
      <c r="F60" s="34"/>
      <c r="G60" s="34"/>
      <c r="H60" s="34"/>
      <c r="I60" s="34"/>
      <c r="J60" s="73"/>
      <c r="K60" s="35"/>
      <c r="L60" s="70"/>
    </row>
    <row r="61" spans="1:12" ht="15" x14ac:dyDescent="0.25">
      <c r="A61" s="12"/>
      <c r="B61" s="13"/>
      <c r="C61" s="6"/>
      <c r="D61" s="14" t="s">
        <v>26</v>
      </c>
      <c r="E61" s="7"/>
      <c r="F61" s="15">
        <f>SUM(F54:F60)</f>
        <v>517</v>
      </c>
      <c r="G61" s="15">
        <f t="shared" ref="G61:J61" si="14">SUM(G54:G60)</f>
        <v>22.810000000000002</v>
      </c>
      <c r="H61" s="15">
        <f t="shared" si="14"/>
        <v>11.280000000000001</v>
      </c>
      <c r="I61" s="15">
        <f t="shared" si="14"/>
        <v>71.739999999999995</v>
      </c>
      <c r="J61" s="74">
        <f t="shared" si="14"/>
        <v>476.62</v>
      </c>
      <c r="K61" s="21"/>
      <c r="L61" s="71">
        <f t="shared" ref="L61" si="15">SUM(L54:L60)</f>
        <v>0</v>
      </c>
    </row>
    <row r="62" spans="1:12" ht="15.75" thickBot="1" x14ac:dyDescent="0.25">
      <c r="A62" s="28">
        <f>A54</f>
        <v>2</v>
      </c>
      <c r="B62" s="28">
        <f>B54</f>
        <v>2</v>
      </c>
      <c r="C62" s="98" t="s">
        <v>4</v>
      </c>
      <c r="D62" s="99"/>
      <c r="E62" s="26"/>
      <c r="F62" s="27">
        <f>F61</f>
        <v>517</v>
      </c>
      <c r="G62" s="27">
        <f t="shared" ref="G62:J62" si="16">G61</f>
        <v>22.810000000000002</v>
      </c>
      <c r="H62" s="27">
        <f t="shared" si="16"/>
        <v>11.280000000000001</v>
      </c>
      <c r="I62" s="27">
        <f t="shared" si="16"/>
        <v>71.739999999999995</v>
      </c>
      <c r="J62" s="75">
        <f t="shared" si="16"/>
        <v>476.62</v>
      </c>
      <c r="K62" s="80"/>
      <c r="L62" s="72">
        <f>L61</f>
        <v>0</v>
      </c>
    </row>
    <row r="63" spans="1:12" ht="15" x14ac:dyDescent="0.25">
      <c r="A63" s="16">
        <v>2</v>
      </c>
      <c r="B63" s="17">
        <v>3</v>
      </c>
      <c r="C63" s="18" t="s">
        <v>20</v>
      </c>
      <c r="D63" s="55" t="s">
        <v>21</v>
      </c>
      <c r="E63" s="57" t="s">
        <v>57</v>
      </c>
      <c r="F63" s="61">
        <v>90</v>
      </c>
      <c r="G63" s="68">
        <v>12.63</v>
      </c>
      <c r="H63" s="68">
        <v>1.66</v>
      </c>
      <c r="I63" s="68">
        <v>4.3899999999999997</v>
      </c>
      <c r="J63" s="92">
        <v>81.67</v>
      </c>
      <c r="K63" s="81">
        <v>75</v>
      </c>
      <c r="L63" s="76"/>
    </row>
    <row r="64" spans="1:12" ht="15" x14ac:dyDescent="0.25">
      <c r="A64" s="19"/>
      <c r="B64" s="11"/>
      <c r="C64" s="8"/>
      <c r="D64" s="55" t="s">
        <v>23</v>
      </c>
      <c r="E64" s="56" t="s">
        <v>47</v>
      </c>
      <c r="F64" s="59">
        <v>35</v>
      </c>
      <c r="G64" s="60">
        <v>2.66</v>
      </c>
      <c r="H64" s="60">
        <v>0.28000000000000003</v>
      </c>
      <c r="I64" s="85">
        <v>17.22</v>
      </c>
      <c r="J64" s="89">
        <v>82.25</v>
      </c>
      <c r="K64" s="69">
        <v>119</v>
      </c>
      <c r="L64" s="70"/>
    </row>
    <row r="65" spans="1:12" ht="15" x14ac:dyDescent="0.25">
      <c r="A65" s="19"/>
      <c r="B65" s="11"/>
      <c r="C65" s="8"/>
      <c r="D65" s="55" t="s">
        <v>23</v>
      </c>
      <c r="E65" s="56" t="s">
        <v>41</v>
      </c>
      <c r="F65" s="59">
        <v>25</v>
      </c>
      <c r="G65" s="60">
        <v>1.42</v>
      </c>
      <c r="H65" s="60">
        <v>0.27</v>
      </c>
      <c r="I65" s="60">
        <v>9.3000000000000007</v>
      </c>
      <c r="J65" s="90">
        <v>45.32</v>
      </c>
      <c r="K65" s="81">
        <v>120</v>
      </c>
      <c r="L65" s="70"/>
    </row>
    <row r="66" spans="1:12" ht="15.75" customHeight="1" x14ac:dyDescent="0.25">
      <c r="A66" s="19"/>
      <c r="B66" s="11"/>
      <c r="C66" s="8"/>
      <c r="D66" s="55" t="s">
        <v>39</v>
      </c>
      <c r="E66" s="55" t="s">
        <v>75</v>
      </c>
      <c r="F66" s="65">
        <v>150</v>
      </c>
      <c r="G66" s="67">
        <v>3.25</v>
      </c>
      <c r="H66" s="67">
        <v>5.1100000000000003</v>
      </c>
      <c r="I66" s="67">
        <v>25.3</v>
      </c>
      <c r="J66" s="91">
        <v>159.79</v>
      </c>
      <c r="K66" s="82">
        <v>226</v>
      </c>
      <c r="L66" s="70"/>
    </row>
    <row r="67" spans="1:12" ht="15" x14ac:dyDescent="0.25">
      <c r="A67" s="19"/>
      <c r="B67" s="11"/>
      <c r="C67" s="8"/>
      <c r="D67" s="56" t="s">
        <v>25</v>
      </c>
      <c r="E67" s="56" t="s">
        <v>76</v>
      </c>
      <c r="F67" s="59">
        <v>17</v>
      </c>
      <c r="G67" s="60">
        <v>2.48</v>
      </c>
      <c r="H67" s="60">
        <v>3.96</v>
      </c>
      <c r="I67" s="60">
        <v>0.68</v>
      </c>
      <c r="J67" s="89">
        <v>48.11</v>
      </c>
      <c r="K67" s="81" t="s">
        <v>77</v>
      </c>
      <c r="L67" s="70"/>
    </row>
    <row r="68" spans="1:12" ht="15" x14ac:dyDescent="0.25">
      <c r="A68" s="19"/>
      <c r="B68" s="11"/>
      <c r="C68" s="8"/>
      <c r="D68" s="56" t="s">
        <v>40</v>
      </c>
      <c r="E68" s="58" t="s">
        <v>48</v>
      </c>
      <c r="F68" s="62">
        <v>200</v>
      </c>
      <c r="G68" s="63">
        <v>0.37</v>
      </c>
      <c r="H68" s="63">
        <v>0</v>
      </c>
      <c r="I68" s="63">
        <v>14.85</v>
      </c>
      <c r="J68" s="88">
        <v>59.48</v>
      </c>
      <c r="K68" s="82">
        <v>98</v>
      </c>
      <c r="L68" s="70"/>
    </row>
    <row r="69" spans="1:12" ht="15" x14ac:dyDescent="0.25">
      <c r="A69" s="19"/>
      <c r="B69" s="11"/>
      <c r="C69" s="8"/>
      <c r="D69" s="5"/>
      <c r="E69" s="33"/>
      <c r="F69" s="34"/>
      <c r="G69" s="34"/>
      <c r="H69" s="34"/>
      <c r="I69" s="34"/>
      <c r="J69" s="73"/>
      <c r="K69" s="35"/>
      <c r="L69" s="70"/>
    </row>
    <row r="70" spans="1:12" ht="15" x14ac:dyDescent="0.25">
      <c r="A70" s="20"/>
      <c r="B70" s="13"/>
      <c r="C70" s="6"/>
      <c r="D70" s="14" t="s">
        <v>26</v>
      </c>
      <c r="E70" s="7"/>
      <c r="F70" s="15">
        <f>SUM(F63:F69)</f>
        <v>517</v>
      </c>
      <c r="G70" s="15">
        <f t="shared" ref="G70:J70" si="17">SUM(G63:G69)</f>
        <v>22.810000000000002</v>
      </c>
      <c r="H70" s="15">
        <f t="shared" si="17"/>
        <v>11.280000000000001</v>
      </c>
      <c r="I70" s="15">
        <f t="shared" si="17"/>
        <v>71.739999999999995</v>
      </c>
      <c r="J70" s="74">
        <f t="shared" si="17"/>
        <v>476.62</v>
      </c>
      <c r="K70" s="21"/>
      <c r="L70" s="71">
        <f t="shared" ref="L70" si="18">SUM(L63:L69)</f>
        <v>0</v>
      </c>
    </row>
    <row r="71" spans="1:12" ht="15.75" thickBot="1" x14ac:dyDescent="0.25">
      <c r="A71" s="24">
        <f>A63</f>
        <v>2</v>
      </c>
      <c r="B71" s="25">
        <f>B63</f>
        <v>3</v>
      </c>
      <c r="C71" s="98" t="s">
        <v>4</v>
      </c>
      <c r="D71" s="99"/>
      <c r="E71" s="26"/>
      <c r="F71" s="27">
        <f>F70</f>
        <v>517</v>
      </c>
      <c r="G71" s="27">
        <f t="shared" ref="G71:J71" si="19">G70</f>
        <v>22.810000000000002</v>
      </c>
      <c r="H71" s="27">
        <f t="shared" si="19"/>
        <v>11.280000000000001</v>
      </c>
      <c r="I71" s="27">
        <f t="shared" si="19"/>
        <v>71.739999999999995</v>
      </c>
      <c r="J71" s="75">
        <f t="shared" si="19"/>
        <v>476.62</v>
      </c>
      <c r="K71" s="80"/>
      <c r="L71" s="72">
        <f>L70</f>
        <v>0</v>
      </c>
    </row>
    <row r="72" spans="1:12" ht="15" x14ac:dyDescent="0.25">
      <c r="A72" s="16">
        <v>2</v>
      </c>
      <c r="B72" s="17">
        <v>4</v>
      </c>
      <c r="C72" s="18" t="s">
        <v>20</v>
      </c>
      <c r="D72" s="55" t="s">
        <v>21</v>
      </c>
      <c r="E72" s="57" t="s">
        <v>58</v>
      </c>
      <c r="F72" s="61">
        <v>150</v>
      </c>
      <c r="G72" s="68">
        <v>15.59</v>
      </c>
      <c r="H72" s="68">
        <v>16.45</v>
      </c>
      <c r="I72" s="68">
        <v>2.79</v>
      </c>
      <c r="J72" s="92">
        <v>222.36</v>
      </c>
      <c r="K72" s="81">
        <v>66</v>
      </c>
      <c r="L72" s="76"/>
    </row>
    <row r="73" spans="1:12" ht="15" x14ac:dyDescent="0.25">
      <c r="A73" s="19"/>
      <c r="B73" s="11"/>
      <c r="C73" s="8"/>
      <c r="D73" s="55" t="s">
        <v>23</v>
      </c>
      <c r="E73" s="56" t="s">
        <v>78</v>
      </c>
      <c r="F73" s="59">
        <v>30</v>
      </c>
      <c r="G73" s="60">
        <v>2.16</v>
      </c>
      <c r="H73" s="60">
        <v>0.81</v>
      </c>
      <c r="I73" s="85">
        <v>14.73</v>
      </c>
      <c r="J73" s="89">
        <v>75.66</v>
      </c>
      <c r="K73" s="69">
        <v>121</v>
      </c>
      <c r="L73" s="70"/>
    </row>
    <row r="74" spans="1:12" ht="15" x14ac:dyDescent="0.25">
      <c r="A74" s="19"/>
      <c r="B74" s="11"/>
      <c r="C74" s="8"/>
      <c r="D74" s="55" t="s">
        <v>25</v>
      </c>
      <c r="E74" s="56" t="s">
        <v>80</v>
      </c>
      <c r="F74" s="59">
        <v>15</v>
      </c>
      <c r="G74" s="60">
        <v>0.12</v>
      </c>
      <c r="H74" s="60">
        <v>10.88</v>
      </c>
      <c r="I74" s="60">
        <v>0.19</v>
      </c>
      <c r="J74" s="90">
        <v>99.15</v>
      </c>
      <c r="K74" s="81">
        <v>2</v>
      </c>
      <c r="L74" s="70"/>
    </row>
    <row r="75" spans="1:12" ht="15" x14ac:dyDescent="0.25">
      <c r="A75" s="19"/>
      <c r="B75" s="11"/>
      <c r="C75" s="8"/>
      <c r="D75" s="55" t="s">
        <v>24</v>
      </c>
      <c r="E75" s="55" t="s">
        <v>81</v>
      </c>
      <c r="F75" s="65">
        <v>100</v>
      </c>
      <c r="G75" s="67">
        <v>0.8</v>
      </c>
      <c r="H75" s="67">
        <v>0.2</v>
      </c>
      <c r="I75" s="67">
        <v>7.5</v>
      </c>
      <c r="J75" s="91">
        <v>38</v>
      </c>
      <c r="K75" s="82">
        <v>24</v>
      </c>
      <c r="L75" s="70"/>
    </row>
    <row r="76" spans="1:12" ht="15" x14ac:dyDescent="0.25">
      <c r="A76" s="19"/>
      <c r="B76" s="11"/>
      <c r="C76" s="8"/>
      <c r="D76" s="56" t="s">
        <v>66</v>
      </c>
      <c r="E76" s="58" t="s">
        <v>59</v>
      </c>
      <c r="F76" s="62">
        <v>200</v>
      </c>
      <c r="G76" s="63">
        <v>6.64</v>
      </c>
      <c r="H76" s="63">
        <v>5.15</v>
      </c>
      <c r="I76" s="63">
        <v>16.809999999999999</v>
      </c>
      <c r="J76" s="88">
        <v>141.19</v>
      </c>
      <c r="K76" s="82">
        <v>115</v>
      </c>
      <c r="L76" s="70"/>
    </row>
    <row r="77" spans="1:12" ht="15" x14ac:dyDescent="0.25">
      <c r="A77" s="19"/>
      <c r="B77" s="11"/>
      <c r="C77" s="8"/>
      <c r="D77" s="5"/>
      <c r="E77" s="33"/>
      <c r="F77" s="34"/>
      <c r="G77" s="34"/>
      <c r="H77" s="34"/>
      <c r="I77" s="34"/>
      <c r="J77" s="73"/>
      <c r="K77" s="35"/>
      <c r="L77" s="70"/>
    </row>
    <row r="78" spans="1:12" ht="15" x14ac:dyDescent="0.25">
      <c r="A78" s="20"/>
      <c r="B78" s="13"/>
      <c r="C78" s="6"/>
      <c r="D78" s="14" t="s">
        <v>26</v>
      </c>
      <c r="E78" s="7"/>
      <c r="F78" s="15">
        <f>SUM(F72:F77)</f>
        <v>495</v>
      </c>
      <c r="G78" s="15">
        <f>SUM(G72:G77)</f>
        <v>25.310000000000002</v>
      </c>
      <c r="H78" s="15">
        <f>SUM(H72:H77)</f>
        <v>33.49</v>
      </c>
      <c r="I78" s="15">
        <f>SUM(I72:I77)</f>
        <v>42.019999999999996</v>
      </c>
      <c r="J78" s="74">
        <f>SUM(J72:J77)</f>
        <v>576.3599999999999</v>
      </c>
      <c r="K78" s="21"/>
      <c r="L78" s="71">
        <f>SUM(L72:L77)</f>
        <v>0</v>
      </c>
    </row>
    <row r="79" spans="1:12" ht="15.75" thickBot="1" x14ac:dyDescent="0.25">
      <c r="A79" s="24">
        <f>A72</f>
        <v>2</v>
      </c>
      <c r="B79" s="25">
        <f>B72</f>
        <v>4</v>
      </c>
      <c r="C79" s="98" t="s">
        <v>4</v>
      </c>
      <c r="D79" s="99"/>
      <c r="E79" s="26"/>
      <c r="F79" s="27">
        <f>F78</f>
        <v>495</v>
      </c>
      <c r="G79" s="27">
        <f t="shared" ref="G79:J79" si="20">G78</f>
        <v>25.310000000000002</v>
      </c>
      <c r="H79" s="27">
        <f t="shared" si="20"/>
        <v>33.49</v>
      </c>
      <c r="I79" s="27">
        <f t="shared" si="20"/>
        <v>42.019999999999996</v>
      </c>
      <c r="J79" s="75">
        <f t="shared" si="20"/>
        <v>576.3599999999999</v>
      </c>
      <c r="K79" s="80"/>
      <c r="L79" s="72">
        <f>L78</f>
        <v>0</v>
      </c>
    </row>
    <row r="80" spans="1:12" ht="15" x14ac:dyDescent="0.25">
      <c r="A80" s="16">
        <v>2</v>
      </c>
      <c r="B80" s="17">
        <v>5</v>
      </c>
      <c r="C80" s="18" t="s">
        <v>20</v>
      </c>
      <c r="D80" s="55" t="s">
        <v>21</v>
      </c>
      <c r="E80" s="57" t="s">
        <v>82</v>
      </c>
      <c r="F80" s="61">
        <v>90</v>
      </c>
      <c r="G80" s="68">
        <v>16.559999999999999</v>
      </c>
      <c r="H80" s="68">
        <v>15.75</v>
      </c>
      <c r="I80" s="68">
        <v>2.84</v>
      </c>
      <c r="J80" s="92">
        <v>219.6</v>
      </c>
      <c r="K80" s="81">
        <v>89</v>
      </c>
      <c r="L80" s="76"/>
    </row>
    <row r="81" spans="1:12" ht="15" x14ac:dyDescent="0.25">
      <c r="A81" s="19"/>
      <c r="B81" s="11"/>
      <c r="C81" s="8"/>
      <c r="D81" s="55" t="s">
        <v>23</v>
      </c>
      <c r="E81" s="56" t="s">
        <v>47</v>
      </c>
      <c r="F81" s="59">
        <v>25</v>
      </c>
      <c r="G81" s="60">
        <v>1.9</v>
      </c>
      <c r="H81" s="60">
        <v>0.2</v>
      </c>
      <c r="I81" s="85">
        <v>12.3</v>
      </c>
      <c r="J81" s="89">
        <v>58.75</v>
      </c>
      <c r="K81" s="69">
        <v>119</v>
      </c>
      <c r="L81" s="70"/>
    </row>
    <row r="82" spans="1:12" ht="15" x14ac:dyDescent="0.25">
      <c r="A82" s="19"/>
      <c r="B82" s="11"/>
      <c r="C82" s="8"/>
      <c r="D82" s="55" t="s">
        <v>23</v>
      </c>
      <c r="E82" s="56" t="s">
        <v>41</v>
      </c>
      <c r="F82" s="59">
        <v>20</v>
      </c>
      <c r="G82" s="60">
        <v>1.1399999999999999</v>
      </c>
      <c r="H82" s="60">
        <v>0.22</v>
      </c>
      <c r="I82" s="60">
        <v>7.44</v>
      </c>
      <c r="J82" s="90">
        <v>36.26</v>
      </c>
      <c r="K82" s="81">
        <v>120</v>
      </c>
      <c r="L82" s="70"/>
    </row>
    <row r="83" spans="1:12" ht="15" x14ac:dyDescent="0.25">
      <c r="A83" s="19"/>
      <c r="B83" s="11"/>
      <c r="C83" s="8"/>
      <c r="D83" s="55" t="s">
        <v>39</v>
      </c>
      <c r="E83" s="55" t="s">
        <v>83</v>
      </c>
      <c r="F83" s="65">
        <v>150</v>
      </c>
      <c r="G83" s="67">
        <v>3.34</v>
      </c>
      <c r="H83" s="67">
        <v>4.91</v>
      </c>
      <c r="I83" s="67">
        <v>33.93</v>
      </c>
      <c r="J83" s="91">
        <v>191.49</v>
      </c>
      <c r="K83" s="82">
        <v>53</v>
      </c>
      <c r="L83" s="70"/>
    </row>
    <row r="84" spans="1:12" ht="15" x14ac:dyDescent="0.25">
      <c r="A84" s="19"/>
      <c r="B84" s="11"/>
      <c r="C84" s="8"/>
      <c r="D84" s="56" t="s">
        <v>25</v>
      </c>
      <c r="E84" s="56" t="s">
        <v>84</v>
      </c>
      <c r="F84" s="59">
        <v>60</v>
      </c>
      <c r="G84" s="60">
        <v>1.1200000000000001</v>
      </c>
      <c r="H84" s="60">
        <v>4.2699999999999996</v>
      </c>
      <c r="I84" s="60">
        <v>6.02</v>
      </c>
      <c r="J84" s="89">
        <v>68.62</v>
      </c>
      <c r="K84" s="81">
        <v>13</v>
      </c>
      <c r="L84" s="70"/>
    </row>
    <row r="85" spans="1:12" ht="15" x14ac:dyDescent="0.25">
      <c r="A85" s="19"/>
      <c r="B85" s="11"/>
      <c r="C85" s="8"/>
      <c r="D85" s="56" t="s">
        <v>40</v>
      </c>
      <c r="E85" s="58" t="s">
        <v>85</v>
      </c>
      <c r="F85" s="62">
        <v>200</v>
      </c>
      <c r="G85" s="63">
        <v>1</v>
      </c>
      <c r="H85" s="63">
        <v>0.2</v>
      </c>
      <c r="I85" s="63">
        <v>20.2</v>
      </c>
      <c r="J85" s="88">
        <v>92</v>
      </c>
      <c r="K85" s="82">
        <v>107</v>
      </c>
      <c r="L85" s="70"/>
    </row>
    <row r="86" spans="1:12" ht="15" x14ac:dyDescent="0.25">
      <c r="A86" s="19"/>
      <c r="B86" s="11"/>
      <c r="C86" s="8"/>
      <c r="D86" s="5"/>
      <c r="E86" s="33"/>
      <c r="F86" s="34"/>
      <c r="G86" s="34"/>
      <c r="H86" s="34"/>
      <c r="I86" s="34"/>
      <c r="J86" s="73"/>
      <c r="K86" s="35"/>
      <c r="L86" s="70"/>
    </row>
    <row r="87" spans="1:12" ht="15.75" customHeight="1" x14ac:dyDescent="0.25">
      <c r="A87" s="20"/>
      <c r="B87" s="13"/>
      <c r="C87" s="6"/>
      <c r="D87" s="14" t="s">
        <v>26</v>
      </c>
      <c r="E87" s="7"/>
      <c r="F87" s="15">
        <f>SUM(F80:F86)</f>
        <v>545</v>
      </c>
      <c r="G87" s="15">
        <f t="shared" ref="G87:J87" si="21">SUM(G80:G86)</f>
        <v>25.06</v>
      </c>
      <c r="H87" s="15">
        <f t="shared" si="21"/>
        <v>25.549999999999997</v>
      </c>
      <c r="I87" s="15">
        <f t="shared" si="21"/>
        <v>82.73</v>
      </c>
      <c r="J87" s="74">
        <f t="shared" si="21"/>
        <v>666.72</v>
      </c>
      <c r="K87" s="21"/>
      <c r="L87" s="71">
        <f t="shared" ref="L87" si="22">SUM(L80:L86)</f>
        <v>0</v>
      </c>
    </row>
    <row r="88" spans="1:12" ht="15.75" thickBot="1" x14ac:dyDescent="0.25">
      <c r="A88" s="24">
        <f>A80</f>
        <v>2</v>
      </c>
      <c r="B88" s="25">
        <f>B80</f>
        <v>5</v>
      </c>
      <c r="C88" s="98" t="s">
        <v>4</v>
      </c>
      <c r="D88" s="99"/>
      <c r="E88" s="26"/>
      <c r="F88" s="27">
        <f>F87</f>
        <v>545</v>
      </c>
      <c r="G88" s="27">
        <f t="shared" ref="G88:J88" si="23">G87</f>
        <v>25.06</v>
      </c>
      <c r="H88" s="27">
        <f t="shared" si="23"/>
        <v>25.549999999999997</v>
      </c>
      <c r="I88" s="27">
        <f t="shared" si="23"/>
        <v>82.73</v>
      </c>
      <c r="J88" s="75">
        <f t="shared" si="23"/>
        <v>666.72</v>
      </c>
      <c r="K88" s="80"/>
      <c r="L88" s="72">
        <f>L87</f>
        <v>0</v>
      </c>
    </row>
    <row r="89" spans="1:12" ht="15" x14ac:dyDescent="0.25">
      <c r="A89" s="16">
        <v>3</v>
      </c>
      <c r="B89" s="17">
        <v>1</v>
      </c>
      <c r="C89" s="18" t="s">
        <v>20</v>
      </c>
      <c r="D89" s="55" t="s">
        <v>21</v>
      </c>
      <c r="E89" s="57" t="s">
        <v>86</v>
      </c>
      <c r="F89" s="61">
        <v>225</v>
      </c>
      <c r="G89" s="68">
        <v>5.55</v>
      </c>
      <c r="H89" s="68">
        <v>7.36</v>
      </c>
      <c r="I89" s="68">
        <v>29.68</v>
      </c>
      <c r="J89" s="92">
        <v>208.58</v>
      </c>
      <c r="K89" s="81">
        <v>347</v>
      </c>
      <c r="L89" s="76"/>
    </row>
    <row r="90" spans="1:12" ht="15" x14ac:dyDescent="0.25">
      <c r="A90" s="19"/>
      <c r="B90" s="11"/>
      <c r="C90" s="8"/>
      <c r="D90" s="55" t="s">
        <v>23</v>
      </c>
      <c r="E90" s="56" t="s">
        <v>78</v>
      </c>
      <c r="F90" s="59">
        <v>45</v>
      </c>
      <c r="G90" s="60">
        <v>3.38</v>
      </c>
      <c r="H90" s="60">
        <v>1.3</v>
      </c>
      <c r="I90" s="85">
        <v>22.41</v>
      </c>
      <c r="J90" s="89">
        <v>117.9</v>
      </c>
      <c r="K90" s="69">
        <v>121</v>
      </c>
      <c r="L90" s="70"/>
    </row>
    <row r="91" spans="1:12" ht="15" x14ac:dyDescent="0.25">
      <c r="A91" s="19"/>
      <c r="B91" s="11"/>
      <c r="C91" s="8"/>
      <c r="D91" s="55" t="s">
        <v>25</v>
      </c>
      <c r="E91" s="56" t="s">
        <v>87</v>
      </c>
      <c r="F91" s="59">
        <v>15</v>
      </c>
      <c r="G91" s="60">
        <v>3.48</v>
      </c>
      <c r="H91" s="60">
        <v>4.43</v>
      </c>
      <c r="I91" s="60">
        <v>0</v>
      </c>
      <c r="J91" s="90">
        <v>54.6</v>
      </c>
      <c r="K91" s="81">
        <v>1</v>
      </c>
      <c r="L91" s="70"/>
    </row>
    <row r="92" spans="1:12" ht="15" x14ac:dyDescent="0.25">
      <c r="A92" s="19"/>
      <c r="B92" s="11"/>
      <c r="C92" s="8"/>
      <c r="D92" s="55" t="s">
        <v>24</v>
      </c>
      <c r="E92" s="55" t="s">
        <v>73</v>
      </c>
      <c r="F92" s="65">
        <v>150</v>
      </c>
      <c r="G92" s="67">
        <v>0.6</v>
      </c>
      <c r="H92" s="67">
        <v>0.6</v>
      </c>
      <c r="I92" s="67">
        <v>14.7</v>
      </c>
      <c r="J92" s="91">
        <v>70.5</v>
      </c>
      <c r="K92" s="82">
        <v>24</v>
      </c>
      <c r="L92" s="70"/>
    </row>
    <row r="93" spans="1:12" ht="15" x14ac:dyDescent="0.25">
      <c r="A93" s="19"/>
      <c r="B93" s="11"/>
      <c r="C93" s="8"/>
      <c r="D93" s="56" t="s">
        <v>66</v>
      </c>
      <c r="E93" s="58" t="s">
        <v>67</v>
      </c>
      <c r="F93" s="62">
        <v>200</v>
      </c>
      <c r="G93" s="63">
        <v>0</v>
      </c>
      <c r="H93" s="63">
        <v>0</v>
      </c>
      <c r="I93" s="63">
        <v>7.27</v>
      </c>
      <c r="J93" s="88">
        <v>28.73</v>
      </c>
      <c r="K93" s="82">
        <v>114</v>
      </c>
      <c r="L93" s="70"/>
    </row>
    <row r="94" spans="1:12" ht="15" x14ac:dyDescent="0.25">
      <c r="A94" s="19"/>
      <c r="B94" s="11"/>
      <c r="C94" s="8"/>
      <c r="D94" s="5"/>
      <c r="E94" s="33"/>
      <c r="F94" s="34"/>
      <c r="G94" s="34"/>
      <c r="H94" s="34"/>
      <c r="I94" s="34"/>
      <c r="J94" s="73"/>
      <c r="K94" s="35"/>
      <c r="L94" s="70"/>
    </row>
    <row r="95" spans="1:12" ht="15" x14ac:dyDescent="0.25">
      <c r="A95" s="20"/>
      <c r="B95" s="13"/>
      <c r="C95" s="6"/>
      <c r="D95" s="14" t="s">
        <v>26</v>
      </c>
      <c r="E95" s="7"/>
      <c r="F95" s="15">
        <f>SUM(F89:F94)</f>
        <v>635</v>
      </c>
      <c r="G95" s="15">
        <f>SUM(G89:G94)</f>
        <v>13.01</v>
      </c>
      <c r="H95" s="15">
        <f>SUM(H89:H94)</f>
        <v>13.69</v>
      </c>
      <c r="I95" s="15">
        <f>SUM(I89:I94)</f>
        <v>74.06</v>
      </c>
      <c r="J95" s="74">
        <f>SUM(J89:J94)</f>
        <v>480.31000000000006</v>
      </c>
      <c r="K95" s="21"/>
      <c r="L95" s="71">
        <f>SUM(L89:L94)</f>
        <v>0</v>
      </c>
    </row>
    <row r="96" spans="1:12" ht="15.75" thickBot="1" x14ac:dyDescent="0.25">
      <c r="A96" s="24">
        <f>A89</f>
        <v>3</v>
      </c>
      <c r="B96" s="25">
        <f>B89</f>
        <v>1</v>
      </c>
      <c r="C96" s="98" t="s">
        <v>4</v>
      </c>
      <c r="D96" s="99"/>
      <c r="E96" s="26"/>
      <c r="F96" s="27">
        <f>F95</f>
        <v>635</v>
      </c>
      <c r="G96" s="27">
        <f t="shared" ref="G96" si="24">G95</f>
        <v>13.01</v>
      </c>
      <c r="H96" s="27">
        <f t="shared" ref="H96" si="25">H95</f>
        <v>13.69</v>
      </c>
      <c r="I96" s="27">
        <f t="shared" ref="I96" si="26">I95</f>
        <v>74.06</v>
      </c>
      <c r="J96" s="75">
        <f t="shared" ref="J96" si="27">J95</f>
        <v>480.31000000000006</v>
      </c>
      <c r="K96" s="80"/>
      <c r="L96" s="72">
        <f>L95</f>
        <v>0</v>
      </c>
    </row>
    <row r="97" spans="1:12" ht="15" x14ac:dyDescent="0.25">
      <c r="A97" s="10">
        <v>3</v>
      </c>
      <c r="B97" s="11">
        <v>2</v>
      </c>
      <c r="C97" s="18" t="s">
        <v>20</v>
      </c>
      <c r="D97" s="55" t="s">
        <v>21</v>
      </c>
      <c r="E97" s="57" t="s">
        <v>88</v>
      </c>
      <c r="F97" s="61">
        <v>90</v>
      </c>
      <c r="G97" s="68">
        <v>16.41</v>
      </c>
      <c r="H97" s="68">
        <v>15.33</v>
      </c>
      <c r="I97" s="68">
        <v>1.91</v>
      </c>
      <c r="J97" s="92">
        <v>211.4</v>
      </c>
      <c r="K97" s="81">
        <v>88</v>
      </c>
      <c r="L97" s="76"/>
    </row>
    <row r="98" spans="1:12" ht="15" x14ac:dyDescent="0.25">
      <c r="A98" s="10"/>
      <c r="B98" s="11"/>
      <c r="C98" s="8"/>
      <c r="D98" s="55" t="s">
        <v>23</v>
      </c>
      <c r="E98" s="56" t="s">
        <v>47</v>
      </c>
      <c r="F98" s="59">
        <v>20</v>
      </c>
      <c r="G98" s="60">
        <v>1.4</v>
      </c>
      <c r="H98" s="60">
        <v>0.14000000000000001</v>
      </c>
      <c r="I98" s="85">
        <v>8.8000000000000007</v>
      </c>
      <c r="J98" s="89">
        <v>48</v>
      </c>
      <c r="K98" s="69">
        <v>119</v>
      </c>
      <c r="L98" s="70"/>
    </row>
    <row r="99" spans="1:12" ht="15" x14ac:dyDescent="0.25">
      <c r="A99" s="10"/>
      <c r="B99" s="11"/>
      <c r="C99" s="8"/>
      <c r="D99" s="55" t="s">
        <v>23</v>
      </c>
      <c r="E99" s="56" t="s">
        <v>41</v>
      </c>
      <c r="F99" s="59">
        <v>20</v>
      </c>
      <c r="G99" s="60">
        <v>1.1399999999999999</v>
      </c>
      <c r="H99" s="60">
        <v>0.22</v>
      </c>
      <c r="I99" s="60">
        <v>7.44</v>
      </c>
      <c r="J99" s="90">
        <v>36.26</v>
      </c>
      <c r="K99" s="81">
        <v>120</v>
      </c>
      <c r="L99" s="70"/>
    </row>
    <row r="100" spans="1:12" ht="15" x14ac:dyDescent="0.25">
      <c r="A100" s="10"/>
      <c r="B100" s="11"/>
      <c r="C100" s="8"/>
      <c r="D100" s="55" t="s">
        <v>39</v>
      </c>
      <c r="E100" s="55" t="s">
        <v>89</v>
      </c>
      <c r="F100" s="65">
        <v>150</v>
      </c>
      <c r="G100" s="67">
        <v>3.31</v>
      </c>
      <c r="H100" s="67">
        <v>5.56</v>
      </c>
      <c r="I100" s="67">
        <v>25.99</v>
      </c>
      <c r="J100" s="91">
        <v>167.07</v>
      </c>
      <c r="K100" s="82">
        <v>52</v>
      </c>
      <c r="L100" s="70"/>
    </row>
    <row r="101" spans="1:12" ht="15" x14ac:dyDescent="0.25">
      <c r="A101" s="10"/>
      <c r="B101" s="11"/>
      <c r="C101" s="8"/>
      <c r="D101" s="56" t="s">
        <v>25</v>
      </c>
      <c r="E101" s="56" t="s">
        <v>90</v>
      </c>
      <c r="F101" s="59">
        <v>60</v>
      </c>
      <c r="G101" s="60">
        <v>1.02</v>
      </c>
      <c r="H101" s="60">
        <v>7.98</v>
      </c>
      <c r="I101" s="60">
        <v>3.05</v>
      </c>
      <c r="J101" s="89">
        <v>88.8</v>
      </c>
      <c r="K101" s="81">
        <v>135</v>
      </c>
      <c r="L101" s="70"/>
    </row>
    <row r="102" spans="1:12" ht="15" x14ac:dyDescent="0.25">
      <c r="A102" s="10"/>
      <c r="B102" s="11"/>
      <c r="C102" s="8"/>
      <c r="D102" s="56" t="s">
        <v>40</v>
      </c>
      <c r="E102" s="58" t="s">
        <v>91</v>
      </c>
      <c r="F102" s="62">
        <v>200</v>
      </c>
      <c r="G102" s="63">
        <v>0</v>
      </c>
      <c r="H102" s="63">
        <v>0</v>
      </c>
      <c r="I102" s="63">
        <v>14.4</v>
      </c>
      <c r="J102" s="88">
        <v>58.4</v>
      </c>
      <c r="K102" s="82">
        <v>104</v>
      </c>
      <c r="L102" s="70"/>
    </row>
    <row r="103" spans="1:12" ht="15" x14ac:dyDescent="0.25">
      <c r="A103" s="10"/>
      <c r="B103" s="11"/>
      <c r="C103" s="8"/>
      <c r="D103" s="5"/>
      <c r="E103" s="33"/>
      <c r="F103" s="34"/>
      <c r="G103" s="34"/>
      <c r="H103" s="34"/>
      <c r="I103" s="34"/>
      <c r="J103" s="73"/>
      <c r="K103" s="35"/>
      <c r="L103" s="70"/>
    </row>
    <row r="104" spans="1:12" ht="15" x14ac:dyDescent="0.25">
      <c r="A104" s="12"/>
      <c r="B104" s="13"/>
      <c r="C104" s="6"/>
      <c r="D104" s="14" t="s">
        <v>26</v>
      </c>
      <c r="E104" s="7"/>
      <c r="F104" s="15">
        <f>SUM(F97:F103)</f>
        <v>540</v>
      </c>
      <c r="G104" s="15">
        <f t="shared" ref="G104:J104" si="28">SUM(G97:G103)</f>
        <v>23.279999999999998</v>
      </c>
      <c r="H104" s="15">
        <f t="shared" si="28"/>
        <v>29.23</v>
      </c>
      <c r="I104" s="15">
        <f t="shared" si="28"/>
        <v>61.589999999999996</v>
      </c>
      <c r="J104" s="74">
        <f t="shared" si="28"/>
        <v>609.92999999999995</v>
      </c>
      <c r="K104" s="21"/>
      <c r="L104" s="71">
        <f t="shared" ref="L104" si="29">SUM(L97:L103)</f>
        <v>0</v>
      </c>
    </row>
    <row r="105" spans="1:12" ht="15.75" customHeight="1" thickBot="1" x14ac:dyDescent="0.25">
      <c r="A105" s="28">
        <f>A97</f>
        <v>3</v>
      </c>
      <c r="B105" s="28">
        <f>B97</f>
        <v>2</v>
      </c>
      <c r="C105" s="98" t="s">
        <v>4</v>
      </c>
      <c r="D105" s="99"/>
      <c r="E105" s="26"/>
      <c r="F105" s="27">
        <f>F104</f>
        <v>540</v>
      </c>
      <c r="G105" s="27">
        <f t="shared" ref="G105:J105" si="30">G104</f>
        <v>23.279999999999998</v>
      </c>
      <c r="H105" s="27">
        <f t="shared" si="30"/>
        <v>29.23</v>
      </c>
      <c r="I105" s="27">
        <f t="shared" si="30"/>
        <v>61.589999999999996</v>
      </c>
      <c r="J105" s="75">
        <f t="shared" si="30"/>
        <v>609.92999999999995</v>
      </c>
      <c r="K105" s="80"/>
      <c r="L105" s="72">
        <f>L104</f>
        <v>0</v>
      </c>
    </row>
    <row r="106" spans="1:12" ht="15" x14ac:dyDescent="0.25">
      <c r="A106" s="16">
        <v>3</v>
      </c>
      <c r="B106" s="17">
        <v>3</v>
      </c>
      <c r="C106" s="18" t="s">
        <v>20</v>
      </c>
      <c r="D106" s="55" t="s">
        <v>21</v>
      </c>
      <c r="E106" s="57" t="s">
        <v>92</v>
      </c>
      <c r="F106" s="61">
        <v>150</v>
      </c>
      <c r="G106" s="68">
        <v>20.68</v>
      </c>
      <c r="H106" s="68">
        <v>9.08</v>
      </c>
      <c r="I106" s="68">
        <v>30.54</v>
      </c>
      <c r="J106" s="92">
        <v>287.69</v>
      </c>
      <c r="K106" s="81">
        <v>198</v>
      </c>
      <c r="L106" s="76"/>
    </row>
    <row r="107" spans="1:12" ht="15" x14ac:dyDescent="0.25">
      <c r="A107" s="19"/>
      <c r="B107" s="11"/>
      <c r="C107" s="8"/>
      <c r="D107" s="55" t="s">
        <v>23</v>
      </c>
      <c r="E107" s="56" t="s">
        <v>78</v>
      </c>
      <c r="F107" s="59">
        <v>20</v>
      </c>
      <c r="G107" s="60">
        <v>1.5</v>
      </c>
      <c r="H107" s="60">
        <v>0.57999999999999996</v>
      </c>
      <c r="I107" s="85">
        <v>9.9600000000000009</v>
      </c>
      <c r="J107" s="89">
        <v>52.4</v>
      </c>
      <c r="K107" s="69">
        <v>121</v>
      </c>
      <c r="L107" s="70"/>
    </row>
    <row r="108" spans="1:12" ht="15" x14ac:dyDescent="0.25">
      <c r="A108" s="19"/>
      <c r="B108" s="11"/>
      <c r="C108" s="8"/>
      <c r="D108" s="55" t="s">
        <v>24</v>
      </c>
      <c r="E108" s="55" t="s">
        <v>81</v>
      </c>
      <c r="F108" s="65">
        <v>150</v>
      </c>
      <c r="G108" s="67">
        <v>0.6</v>
      </c>
      <c r="H108" s="67">
        <v>0.45</v>
      </c>
      <c r="I108" s="67">
        <v>15.45</v>
      </c>
      <c r="J108" s="91">
        <v>70.5</v>
      </c>
      <c r="K108" s="82">
        <v>24</v>
      </c>
      <c r="L108" s="70"/>
    </row>
    <row r="109" spans="1:12" ht="15" x14ac:dyDescent="0.25">
      <c r="A109" s="19"/>
      <c r="B109" s="11"/>
      <c r="C109" s="8"/>
      <c r="D109" s="56" t="s">
        <v>66</v>
      </c>
      <c r="E109" s="58" t="s">
        <v>61</v>
      </c>
      <c r="F109" s="62">
        <v>200</v>
      </c>
      <c r="G109" s="63">
        <v>3.28</v>
      </c>
      <c r="H109" s="63">
        <v>2.56</v>
      </c>
      <c r="I109" s="63">
        <v>11.81</v>
      </c>
      <c r="J109" s="88">
        <v>83.43</v>
      </c>
      <c r="K109" s="82">
        <v>116</v>
      </c>
      <c r="L109" s="70"/>
    </row>
    <row r="110" spans="1:12" ht="15" x14ac:dyDescent="0.25">
      <c r="A110" s="19"/>
      <c r="B110" s="11"/>
      <c r="C110" s="8"/>
      <c r="D110" s="5"/>
      <c r="E110" s="33"/>
      <c r="F110" s="34"/>
      <c r="G110" s="34"/>
      <c r="H110" s="34"/>
      <c r="I110" s="34"/>
      <c r="J110" s="73"/>
      <c r="K110" s="35"/>
      <c r="L110" s="70"/>
    </row>
    <row r="111" spans="1:12" ht="15" x14ac:dyDescent="0.25">
      <c r="A111" s="20"/>
      <c r="B111" s="13"/>
      <c r="C111" s="6"/>
      <c r="D111" s="14" t="s">
        <v>26</v>
      </c>
      <c r="E111" s="7"/>
      <c r="F111" s="15">
        <f>SUM(F106:F110)</f>
        <v>520</v>
      </c>
      <c r="G111" s="15">
        <f>SUM(G106:G110)</f>
        <v>26.060000000000002</v>
      </c>
      <c r="H111" s="15">
        <f>SUM(H106:H110)</f>
        <v>12.67</v>
      </c>
      <c r="I111" s="15">
        <f>SUM(I106:I110)</f>
        <v>67.760000000000005</v>
      </c>
      <c r="J111" s="74">
        <f>SUM(J106:J110)</f>
        <v>494.02</v>
      </c>
      <c r="K111" s="21"/>
      <c r="L111" s="71">
        <f>SUM(L106:L110)</f>
        <v>0</v>
      </c>
    </row>
    <row r="112" spans="1:12" ht="15.75" customHeight="1" thickBot="1" x14ac:dyDescent="0.25">
      <c r="A112" s="24">
        <f>A106</f>
        <v>3</v>
      </c>
      <c r="B112" s="25">
        <f>B106</f>
        <v>3</v>
      </c>
      <c r="C112" s="98" t="s">
        <v>4</v>
      </c>
      <c r="D112" s="99"/>
      <c r="E112" s="26"/>
      <c r="F112" s="27">
        <f>F111</f>
        <v>520</v>
      </c>
      <c r="G112" s="27">
        <f t="shared" ref="G112:J112" si="31">G111</f>
        <v>26.060000000000002</v>
      </c>
      <c r="H112" s="27">
        <f t="shared" si="31"/>
        <v>12.67</v>
      </c>
      <c r="I112" s="27">
        <f t="shared" si="31"/>
        <v>67.760000000000005</v>
      </c>
      <c r="J112" s="75">
        <f t="shared" si="31"/>
        <v>494.02</v>
      </c>
      <c r="K112" s="80"/>
      <c r="L112" s="72">
        <f>L111</f>
        <v>0</v>
      </c>
    </row>
    <row r="113" spans="1:12" ht="15" x14ac:dyDescent="0.25">
      <c r="A113" s="16">
        <v>3</v>
      </c>
      <c r="B113" s="17">
        <v>4</v>
      </c>
      <c r="C113" s="18" t="s">
        <v>20</v>
      </c>
      <c r="D113" s="55" t="s">
        <v>21</v>
      </c>
      <c r="E113" s="57" t="s">
        <v>93</v>
      </c>
      <c r="F113" s="61">
        <v>90</v>
      </c>
      <c r="G113" s="68">
        <v>13.94</v>
      </c>
      <c r="H113" s="68">
        <v>16.18</v>
      </c>
      <c r="I113" s="68">
        <v>5.21</v>
      </c>
      <c r="J113" s="92">
        <v>224.21</v>
      </c>
      <c r="K113" s="81">
        <v>269</v>
      </c>
      <c r="L113" s="76"/>
    </row>
    <row r="114" spans="1:12" ht="15" x14ac:dyDescent="0.25">
      <c r="A114" s="19"/>
      <c r="B114" s="11"/>
      <c r="C114" s="8"/>
      <c r="D114" s="55" t="s">
        <v>23</v>
      </c>
      <c r="E114" s="56" t="s">
        <v>47</v>
      </c>
      <c r="F114" s="59">
        <v>20</v>
      </c>
      <c r="G114" s="60">
        <v>1.52</v>
      </c>
      <c r="H114" s="60">
        <v>0.16</v>
      </c>
      <c r="I114" s="85">
        <v>9.84</v>
      </c>
      <c r="J114" s="89">
        <v>47</v>
      </c>
      <c r="K114" s="69">
        <v>119</v>
      </c>
      <c r="L114" s="70"/>
    </row>
    <row r="115" spans="1:12" ht="15" x14ac:dyDescent="0.25">
      <c r="A115" s="19"/>
      <c r="B115" s="11"/>
      <c r="C115" s="8"/>
      <c r="D115" s="55" t="s">
        <v>23</v>
      </c>
      <c r="E115" s="56" t="s">
        <v>41</v>
      </c>
      <c r="F115" s="59">
        <v>20</v>
      </c>
      <c r="G115" s="60">
        <v>1.32</v>
      </c>
      <c r="H115" s="60">
        <v>0.24</v>
      </c>
      <c r="I115" s="60">
        <v>8.0399999999999991</v>
      </c>
      <c r="J115" s="90">
        <v>39.6</v>
      </c>
      <c r="K115" s="81">
        <v>120</v>
      </c>
      <c r="L115" s="70"/>
    </row>
    <row r="116" spans="1:12" ht="15" x14ac:dyDescent="0.25">
      <c r="A116" s="19"/>
      <c r="B116" s="11"/>
      <c r="C116" s="8"/>
      <c r="D116" s="55" t="s">
        <v>39</v>
      </c>
      <c r="E116" s="55" t="s">
        <v>62</v>
      </c>
      <c r="F116" s="65">
        <v>150</v>
      </c>
      <c r="G116" s="67">
        <v>6.76</v>
      </c>
      <c r="H116" s="67">
        <v>3.93</v>
      </c>
      <c r="I116" s="67">
        <v>41.29</v>
      </c>
      <c r="J116" s="91">
        <v>227.48</v>
      </c>
      <c r="K116" s="82">
        <v>64</v>
      </c>
      <c r="L116" s="70"/>
    </row>
    <row r="117" spans="1:12" ht="15" x14ac:dyDescent="0.25">
      <c r="A117" s="19"/>
      <c r="B117" s="11"/>
      <c r="C117" s="8"/>
      <c r="D117" s="56" t="s">
        <v>25</v>
      </c>
      <c r="E117" s="56" t="s">
        <v>94</v>
      </c>
      <c r="F117" s="59">
        <v>15</v>
      </c>
      <c r="G117" s="60">
        <v>3.48</v>
      </c>
      <c r="H117" s="60">
        <v>4.43</v>
      </c>
      <c r="I117" s="60">
        <v>0</v>
      </c>
      <c r="J117" s="89">
        <v>54.6</v>
      </c>
      <c r="K117" s="81">
        <v>1</v>
      </c>
      <c r="L117" s="70"/>
    </row>
    <row r="118" spans="1:12" ht="15" x14ac:dyDescent="0.25">
      <c r="A118" s="19"/>
      <c r="B118" s="11"/>
      <c r="C118" s="8"/>
      <c r="D118" s="56" t="s">
        <v>40</v>
      </c>
      <c r="E118" s="58" t="s">
        <v>48</v>
      </c>
      <c r="F118" s="62">
        <v>200</v>
      </c>
      <c r="G118" s="63">
        <v>0.37</v>
      </c>
      <c r="H118" s="63">
        <v>0</v>
      </c>
      <c r="I118" s="63">
        <v>14.85</v>
      </c>
      <c r="J118" s="88">
        <v>59.48</v>
      </c>
      <c r="K118" s="82">
        <v>98</v>
      </c>
      <c r="L118" s="70"/>
    </row>
    <row r="119" spans="1:12" ht="15" x14ac:dyDescent="0.25">
      <c r="A119" s="19"/>
      <c r="B119" s="11"/>
      <c r="C119" s="8"/>
      <c r="D119" s="5"/>
      <c r="E119" s="33"/>
      <c r="F119" s="34"/>
      <c r="G119" s="34"/>
      <c r="H119" s="34"/>
      <c r="I119" s="34"/>
      <c r="J119" s="73"/>
      <c r="K119" s="35"/>
      <c r="L119" s="70"/>
    </row>
    <row r="120" spans="1:12" ht="15" x14ac:dyDescent="0.25">
      <c r="A120" s="20"/>
      <c r="B120" s="13"/>
      <c r="C120" s="6"/>
      <c r="D120" s="14" t="s">
        <v>26</v>
      </c>
      <c r="E120" s="7"/>
      <c r="F120" s="15">
        <f>SUM(F113:F119)</f>
        <v>495</v>
      </c>
      <c r="G120" s="15">
        <f t="shared" ref="G120:I120" si="32">SUM(G113:G119)</f>
        <v>27.39</v>
      </c>
      <c r="H120" s="15">
        <f t="shared" si="32"/>
        <v>24.939999999999998</v>
      </c>
      <c r="I120" s="15">
        <f t="shared" si="32"/>
        <v>79.22999999999999</v>
      </c>
      <c r="J120" s="74">
        <f>SUM(J113:J119)</f>
        <v>652.37000000000012</v>
      </c>
      <c r="K120" s="21"/>
      <c r="L120" s="71">
        <f t="shared" ref="L120" si="33">SUM(L113:L119)</f>
        <v>0</v>
      </c>
    </row>
    <row r="121" spans="1:12" ht="15.75" customHeight="1" thickBot="1" x14ac:dyDescent="0.25">
      <c r="A121" s="24">
        <f>A113</f>
        <v>3</v>
      </c>
      <c r="B121" s="25">
        <f>B113</f>
        <v>4</v>
      </c>
      <c r="C121" s="98" t="s">
        <v>4</v>
      </c>
      <c r="D121" s="99"/>
      <c r="E121" s="26"/>
      <c r="F121" s="27">
        <f>F120</f>
        <v>495</v>
      </c>
      <c r="G121" s="27">
        <f t="shared" ref="G121:J121" si="34">G120</f>
        <v>27.39</v>
      </c>
      <c r="H121" s="27">
        <f t="shared" si="34"/>
        <v>24.939999999999998</v>
      </c>
      <c r="I121" s="27">
        <f t="shared" si="34"/>
        <v>79.22999999999999</v>
      </c>
      <c r="J121" s="75">
        <f t="shared" si="34"/>
        <v>652.37000000000012</v>
      </c>
      <c r="K121" s="80"/>
      <c r="L121" s="72">
        <f>L120</f>
        <v>0</v>
      </c>
    </row>
    <row r="122" spans="1:12" ht="15" x14ac:dyDescent="0.25">
      <c r="A122" s="16">
        <v>3</v>
      </c>
      <c r="B122" s="17">
        <v>5</v>
      </c>
      <c r="C122" s="18" t="s">
        <v>20</v>
      </c>
      <c r="D122" s="55" t="s">
        <v>21</v>
      </c>
      <c r="E122" s="57" t="s">
        <v>96</v>
      </c>
      <c r="F122" s="61">
        <v>150</v>
      </c>
      <c r="G122" s="68">
        <v>18.86</v>
      </c>
      <c r="H122" s="68">
        <v>20.22</v>
      </c>
      <c r="I122" s="68">
        <v>2.79</v>
      </c>
      <c r="J122" s="92">
        <v>270.32</v>
      </c>
      <c r="K122" s="81">
        <v>67</v>
      </c>
      <c r="L122" s="76"/>
    </row>
    <row r="123" spans="1:12" ht="15" x14ac:dyDescent="0.25">
      <c r="A123" s="19"/>
      <c r="B123" s="11"/>
      <c r="C123" s="8"/>
      <c r="D123" s="55" t="s">
        <v>95</v>
      </c>
      <c r="E123" s="56" t="s">
        <v>97</v>
      </c>
      <c r="F123" s="59">
        <v>60</v>
      </c>
      <c r="G123" s="60">
        <v>5.54</v>
      </c>
      <c r="H123" s="60">
        <v>4.6900000000000004</v>
      </c>
      <c r="I123" s="85">
        <v>14.55</v>
      </c>
      <c r="J123" s="89">
        <v>123.12</v>
      </c>
      <c r="K123" s="69">
        <v>197</v>
      </c>
      <c r="L123" s="70"/>
    </row>
    <row r="124" spans="1:12" ht="15" x14ac:dyDescent="0.25">
      <c r="A124" s="19"/>
      <c r="B124" s="11"/>
      <c r="C124" s="8"/>
      <c r="D124" s="55" t="s">
        <v>24</v>
      </c>
      <c r="E124" s="55" t="s">
        <v>72</v>
      </c>
      <c r="F124" s="65">
        <v>100</v>
      </c>
      <c r="G124" s="67">
        <v>0.8</v>
      </c>
      <c r="H124" s="67">
        <v>0.2</v>
      </c>
      <c r="I124" s="67">
        <v>7.5</v>
      </c>
      <c r="J124" s="91">
        <v>38</v>
      </c>
      <c r="K124" s="82">
        <v>24</v>
      </c>
      <c r="L124" s="70"/>
    </row>
    <row r="125" spans="1:12" ht="15" x14ac:dyDescent="0.25">
      <c r="A125" s="19"/>
      <c r="B125" s="11"/>
      <c r="C125" s="8"/>
      <c r="D125" s="56" t="s">
        <v>66</v>
      </c>
      <c r="E125" s="58" t="s">
        <v>63</v>
      </c>
      <c r="F125" s="62">
        <v>200</v>
      </c>
      <c r="G125" s="63">
        <v>0</v>
      </c>
      <c r="H125" s="63">
        <v>0</v>
      </c>
      <c r="I125" s="63">
        <v>177.88</v>
      </c>
      <c r="J125" s="88">
        <v>69.66</v>
      </c>
      <c r="K125" s="82">
        <v>159</v>
      </c>
      <c r="L125" s="70"/>
    </row>
    <row r="126" spans="1:12" ht="15" x14ac:dyDescent="0.25">
      <c r="A126" s="19"/>
      <c r="B126" s="11"/>
      <c r="C126" s="8"/>
      <c r="D126" s="5"/>
      <c r="E126" s="33"/>
      <c r="F126" s="34"/>
      <c r="G126" s="34"/>
      <c r="H126" s="34"/>
      <c r="I126" s="34"/>
      <c r="J126" s="73"/>
      <c r="K126" s="35"/>
      <c r="L126" s="70"/>
    </row>
    <row r="127" spans="1:12" ht="15" x14ac:dyDescent="0.25">
      <c r="A127" s="20"/>
      <c r="B127" s="13"/>
      <c r="C127" s="6"/>
      <c r="D127" s="14" t="s">
        <v>26</v>
      </c>
      <c r="E127" s="7"/>
      <c r="F127" s="15">
        <f>SUM(F122:F126)</f>
        <v>510</v>
      </c>
      <c r="G127" s="15">
        <f>SUM(G122:G126)</f>
        <v>25.2</v>
      </c>
      <c r="H127" s="15">
        <f>SUM(H122:H126)</f>
        <v>25.11</v>
      </c>
      <c r="I127" s="15">
        <f>SUM(I122:I126)</f>
        <v>202.72</v>
      </c>
      <c r="J127" s="74">
        <f>SUM(J122:J126)</f>
        <v>501.1</v>
      </c>
      <c r="K127" s="21"/>
      <c r="L127" s="71">
        <f>SUM(L122:L126)</f>
        <v>0</v>
      </c>
    </row>
    <row r="128" spans="1:12" ht="15.75" customHeight="1" thickBot="1" x14ac:dyDescent="0.25">
      <c r="A128" s="24">
        <f>A122</f>
        <v>3</v>
      </c>
      <c r="B128" s="25">
        <f>B122</f>
        <v>5</v>
      </c>
      <c r="C128" s="98" t="s">
        <v>4</v>
      </c>
      <c r="D128" s="99"/>
      <c r="E128" s="26"/>
      <c r="F128" s="27">
        <f>F127</f>
        <v>510</v>
      </c>
      <c r="G128" s="27">
        <f t="shared" ref="G128:J128" si="35">G127</f>
        <v>25.2</v>
      </c>
      <c r="H128" s="27">
        <f t="shared" si="35"/>
        <v>25.11</v>
      </c>
      <c r="I128" s="27">
        <f t="shared" si="35"/>
        <v>202.72</v>
      </c>
      <c r="J128" s="75">
        <f t="shared" si="35"/>
        <v>501.1</v>
      </c>
      <c r="K128" s="80"/>
      <c r="L128" s="72">
        <f>L127</f>
        <v>0</v>
      </c>
    </row>
    <row r="129" spans="1:12" ht="15" x14ac:dyDescent="0.25">
      <c r="A129" s="16">
        <v>4</v>
      </c>
      <c r="B129" s="17">
        <v>1</v>
      </c>
      <c r="C129" s="18" t="s">
        <v>20</v>
      </c>
      <c r="D129" s="55" t="s">
        <v>21</v>
      </c>
      <c r="E129" s="57" t="s">
        <v>98</v>
      </c>
      <c r="F129" s="61">
        <v>205</v>
      </c>
      <c r="G129" s="68">
        <v>8.1999999999999993</v>
      </c>
      <c r="H129" s="68">
        <v>8.73</v>
      </c>
      <c r="I129" s="68">
        <v>29.68</v>
      </c>
      <c r="J129" s="92">
        <v>230.33</v>
      </c>
      <c r="K129" s="81">
        <v>59</v>
      </c>
      <c r="L129" s="76"/>
    </row>
    <row r="130" spans="1:12" ht="15" x14ac:dyDescent="0.25">
      <c r="A130" s="19"/>
      <c r="B130" s="11"/>
      <c r="C130" s="8"/>
      <c r="D130" s="55" t="s">
        <v>23</v>
      </c>
      <c r="E130" s="56" t="s">
        <v>78</v>
      </c>
      <c r="F130" s="59">
        <v>20</v>
      </c>
      <c r="G130" s="60">
        <v>1.5</v>
      </c>
      <c r="H130" s="60">
        <v>0.57999999999999996</v>
      </c>
      <c r="I130" s="85">
        <v>9.9600000000000009</v>
      </c>
      <c r="J130" s="89">
        <v>52.4</v>
      </c>
      <c r="K130" s="69">
        <v>121</v>
      </c>
      <c r="L130" s="70"/>
    </row>
    <row r="131" spans="1:12" ht="15" x14ac:dyDescent="0.25">
      <c r="A131" s="19"/>
      <c r="B131" s="11"/>
      <c r="C131" s="8"/>
      <c r="D131" s="55" t="s">
        <v>64</v>
      </c>
      <c r="E131" s="55" t="s">
        <v>65</v>
      </c>
      <c r="F131" s="65">
        <v>90</v>
      </c>
      <c r="G131" s="63">
        <v>4.01</v>
      </c>
      <c r="H131" s="63">
        <v>14.35</v>
      </c>
      <c r="I131" s="63">
        <v>26.72</v>
      </c>
      <c r="J131" s="88">
        <v>252.91</v>
      </c>
      <c r="K131" s="82">
        <v>301</v>
      </c>
      <c r="L131" s="70"/>
    </row>
    <row r="132" spans="1:12" ht="15" x14ac:dyDescent="0.25">
      <c r="A132" s="19"/>
      <c r="B132" s="11"/>
      <c r="C132" s="8"/>
      <c r="D132" s="55" t="s">
        <v>38</v>
      </c>
      <c r="E132" s="55" t="s">
        <v>54</v>
      </c>
      <c r="F132" s="65">
        <v>200</v>
      </c>
      <c r="G132" s="67">
        <v>8.25</v>
      </c>
      <c r="H132" s="67">
        <v>6.25</v>
      </c>
      <c r="I132" s="67">
        <v>22</v>
      </c>
      <c r="J132" s="91">
        <v>175</v>
      </c>
      <c r="K132" s="82" t="s">
        <v>77</v>
      </c>
      <c r="L132" s="70"/>
    </row>
    <row r="133" spans="1:12" ht="15" x14ac:dyDescent="0.25">
      <c r="A133" s="19"/>
      <c r="B133" s="11"/>
      <c r="C133" s="8"/>
      <c r="D133" s="56" t="s">
        <v>66</v>
      </c>
      <c r="E133" s="58" t="s">
        <v>67</v>
      </c>
      <c r="F133" s="62">
        <v>200</v>
      </c>
      <c r="G133" s="63">
        <v>0</v>
      </c>
      <c r="H133" s="63">
        <v>0</v>
      </c>
      <c r="I133" s="63">
        <v>7.27</v>
      </c>
      <c r="J133" s="88">
        <v>28.73</v>
      </c>
      <c r="K133" s="82">
        <v>114</v>
      </c>
      <c r="L133" s="70"/>
    </row>
    <row r="134" spans="1:12" ht="15" x14ac:dyDescent="0.25">
      <c r="A134" s="19"/>
      <c r="B134" s="11"/>
      <c r="C134" s="8"/>
      <c r="D134" s="5"/>
      <c r="E134" s="33"/>
      <c r="F134" s="34"/>
      <c r="G134" s="34"/>
      <c r="H134" s="34"/>
      <c r="I134" s="34"/>
      <c r="J134" s="73"/>
      <c r="K134" s="35"/>
      <c r="L134" s="70"/>
    </row>
    <row r="135" spans="1:12" ht="15" x14ac:dyDescent="0.25">
      <c r="A135" s="20"/>
      <c r="B135" s="13"/>
      <c r="C135" s="6"/>
      <c r="D135" s="14" t="s">
        <v>26</v>
      </c>
      <c r="E135" s="7"/>
      <c r="F135" s="15">
        <f>SUM(F129:F134)</f>
        <v>715</v>
      </c>
      <c r="G135" s="15">
        <f>SUM(G129:G134)</f>
        <v>21.96</v>
      </c>
      <c r="H135" s="15">
        <f>SUM(H129:H134)</f>
        <v>29.91</v>
      </c>
      <c r="I135" s="15">
        <f>SUM(I129:I134)</f>
        <v>95.63</v>
      </c>
      <c r="J135" s="74">
        <f>SUM(J129:J134)</f>
        <v>739.37</v>
      </c>
      <c r="K135" s="21"/>
      <c r="L135" s="71">
        <f>SUM(L129:L134)</f>
        <v>0</v>
      </c>
    </row>
    <row r="136" spans="1:12" ht="15.75" thickBot="1" x14ac:dyDescent="0.25">
      <c r="A136" s="24">
        <f>A129</f>
        <v>4</v>
      </c>
      <c r="B136" s="25">
        <f>B129</f>
        <v>1</v>
      </c>
      <c r="C136" s="98" t="s">
        <v>4</v>
      </c>
      <c r="D136" s="99"/>
      <c r="E136" s="26"/>
      <c r="F136" s="27">
        <f>F135</f>
        <v>715</v>
      </c>
      <c r="G136" s="27">
        <f t="shared" ref="G136:J136" si="36">G135</f>
        <v>21.96</v>
      </c>
      <c r="H136" s="27">
        <f t="shared" si="36"/>
        <v>29.91</v>
      </c>
      <c r="I136" s="27">
        <f t="shared" si="36"/>
        <v>95.63</v>
      </c>
      <c r="J136" s="75">
        <f t="shared" si="36"/>
        <v>739.37</v>
      </c>
      <c r="K136" s="80"/>
      <c r="L136" s="72">
        <f>L135</f>
        <v>0</v>
      </c>
    </row>
    <row r="137" spans="1:12" ht="15" x14ac:dyDescent="0.25">
      <c r="A137" s="10">
        <v>4</v>
      </c>
      <c r="B137" s="11">
        <v>2</v>
      </c>
      <c r="C137" s="18" t="s">
        <v>20</v>
      </c>
      <c r="D137" s="55" t="s">
        <v>21</v>
      </c>
      <c r="E137" s="46" t="s">
        <v>46</v>
      </c>
      <c r="F137" s="48">
        <v>90</v>
      </c>
      <c r="G137" s="54">
        <v>15.51</v>
      </c>
      <c r="H137" s="54">
        <v>15.07</v>
      </c>
      <c r="I137" s="54">
        <v>8.44</v>
      </c>
      <c r="J137" s="93">
        <v>232.47</v>
      </c>
      <c r="K137" s="78">
        <v>90</v>
      </c>
      <c r="L137" s="76"/>
    </row>
    <row r="138" spans="1:12" ht="15" x14ac:dyDescent="0.25">
      <c r="A138" s="10"/>
      <c r="B138" s="11"/>
      <c r="C138" s="8"/>
      <c r="D138" s="55" t="s">
        <v>23</v>
      </c>
      <c r="E138" s="56" t="s">
        <v>47</v>
      </c>
      <c r="F138" s="59">
        <v>20</v>
      </c>
      <c r="G138" s="60">
        <v>1.52</v>
      </c>
      <c r="H138" s="60">
        <v>0.16</v>
      </c>
      <c r="I138" s="85">
        <v>9.84</v>
      </c>
      <c r="J138" s="89">
        <v>47</v>
      </c>
      <c r="K138" s="69">
        <v>119</v>
      </c>
      <c r="L138" s="70"/>
    </row>
    <row r="139" spans="1:12" ht="15" x14ac:dyDescent="0.25">
      <c r="A139" s="10"/>
      <c r="B139" s="11"/>
      <c r="C139" s="8"/>
      <c r="D139" s="55" t="s">
        <v>23</v>
      </c>
      <c r="E139" s="56" t="s">
        <v>41</v>
      </c>
      <c r="F139" s="59">
        <v>20</v>
      </c>
      <c r="G139" s="60">
        <v>1.32</v>
      </c>
      <c r="H139" s="60">
        <v>0.24</v>
      </c>
      <c r="I139" s="60">
        <v>8.0399999999999991</v>
      </c>
      <c r="J139" s="90">
        <v>39.6</v>
      </c>
      <c r="K139" s="81">
        <v>120</v>
      </c>
      <c r="L139" s="70"/>
    </row>
    <row r="140" spans="1:12" ht="15" x14ac:dyDescent="0.25">
      <c r="A140" s="10"/>
      <c r="B140" s="11"/>
      <c r="C140" s="8"/>
      <c r="D140" s="55" t="s">
        <v>39</v>
      </c>
      <c r="E140" s="55" t="s">
        <v>60</v>
      </c>
      <c r="F140" s="65">
        <v>150</v>
      </c>
      <c r="G140" s="67">
        <v>3.34</v>
      </c>
      <c r="H140" s="67">
        <v>4.91</v>
      </c>
      <c r="I140" s="67">
        <v>33.93</v>
      </c>
      <c r="J140" s="91">
        <v>191.49</v>
      </c>
      <c r="K140" s="82">
        <v>53</v>
      </c>
      <c r="L140" s="70"/>
    </row>
    <row r="141" spans="1:12" ht="15" x14ac:dyDescent="0.25">
      <c r="A141" s="10"/>
      <c r="B141" s="11"/>
      <c r="C141" s="8"/>
      <c r="D141" s="56" t="s">
        <v>24</v>
      </c>
      <c r="E141" s="55" t="s">
        <v>72</v>
      </c>
      <c r="F141" s="65">
        <v>150</v>
      </c>
      <c r="G141" s="67">
        <v>0.6</v>
      </c>
      <c r="H141" s="67">
        <v>0.6</v>
      </c>
      <c r="I141" s="67">
        <v>14.7</v>
      </c>
      <c r="J141" s="91">
        <v>70.5</v>
      </c>
      <c r="K141" s="82">
        <v>24</v>
      </c>
      <c r="L141" s="70"/>
    </row>
    <row r="142" spans="1:12" ht="15" x14ac:dyDescent="0.25">
      <c r="A142" s="10"/>
      <c r="B142" s="11"/>
      <c r="C142" s="8"/>
      <c r="D142" s="56" t="s">
        <v>40</v>
      </c>
      <c r="E142" s="58" t="s">
        <v>74</v>
      </c>
      <c r="F142" s="62">
        <v>200</v>
      </c>
      <c r="G142" s="63">
        <v>0</v>
      </c>
      <c r="H142" s="63">
        <v>0</v>
      </c>
      <c r="I142" s="63">
        <v>19.940000000000001</v>
      </c>
      <c r="J142" s="88">
        <v>80.3</v>
      </c>
      <c r="K142" s="82">
        <v>95</v>
      </c>
      <c r="L142" s="70"/>
    </row>
    <row r="143" spans="1:12" ht="15" x14ac:dyDescent="0.25">
      <c r="A143" s="10"/>
      <c r="B143" s="11"/>
      <c r="C143" s="8"/>
      <c r="D143" s="5"/>
      <c r="E143" s="33"/>
      <c r="F143" s="34"/>
      <c r="G143" s="34"/>
      <c r="H143" s="34"/>
      <c r="I143" s="34"/>
      <c r="J143" s="73"/>
      <c r="K143" s="35"/>
      <c r="L143" s="70"/>
    </row>
    <row r="144" spans="1:12" ht="15" x14ac:dyDescent="0.25">
      <c r="A144" s="12"/>
      <c r="B144" s="13"/>
      <c r="C144" s="6"/>
      <c r="D144" s="14" t="s">
        <v>26</v>
      </c>
      <c r="E144" s="7"/>
      <c r="F144" s="15">
        <f>SUM(F137:F143)</f>
        <v>630</v>
      </c>
      <c r="G144" s="15">
        <f t="shared" ref="G144:J144" si="37">SUM(G137:G143)</f>
        <v>22.290000000000003</v>
      </c>
      <c r="H144" s="15">
        <f t="shared" si="37"/>
        <v>20.980000000000004</v>
      </c>
      <c r="I144" s="15">
        <f t="shared" si="37"/>
        <v>94.89</v>
      </c>
      <c r="J144" s="74">
        <f t="shared" si="37"/>
        <v>661.36</v>
      </c>
      <c r="K144" s="21"/>
      <c r="L144" s="71">
        <f t="shared" ref="L144" si="38">SUM(L137:L143)</f>
        <v>0</v>
      </c>
    </row>
    <row r="145" spans="1:12" ht="15.75" thickBot="1" x14ac:dyDescent="0.25">
      <c r="A145" s="28">
        <f>A137</f>
        <v>4</v>
      </c>
      <c r="B145" s="28">
        <f>B137</f>
        <v>2</v>
      </c>
      <c r="C145" s="98" t="s">
        <v>4</v>
      </c>
      <c r="D145" s="99"/>
      <c r="E145" s="26"/>
      <c r="F145" s="27">
        <f>F144</f>
        <v>630</v>
      </c>
      <c r="G145" s="27">
        <f t="shared" ref="G145:J145" si="39">G144</f>
        <v>22.290000000000003</v>
      </c>
      <c r="H145" s="27">
        <f t="shared" si="39"/>
        <v>20.980000000000004</v>
      </c>
      <c r="I145" s="27">
        <f t="shared" si="39"/>
        <v>94.89</v>
      </c>
      <c r="J145" s="75">
        <f t="shared" si="39"/>
        <v>661.36</v>
      </c>
      <c r="K145" s="80"/>
      <c r="L145" s="72">
        <f>L144</f>
        <v>0</v>
      </c>
    </row>
    <row r="146" spans="1:12" ht="15" x14ac:dyDescent="0.25">
      <c r="A146" s="16">
        <v>4</v>
      </c>
      <c r="B146" s="17">
        <v>3</v>
      </c>
      <c r="C146" s="18" t="s">
        <v>20</v>
      </c>
      <c r="D146" s="55" t="s">
        <v>21</v>
      </c>
      <c r="E146" s="57" t="s">
        <v>99</v>
      </c>
      <c r="F146" s="61">
        <v>150</v>
      </c>
      <c r="G146" s="68">
        <v>22.95</v>
      </c>
      <c r="H146" s="68">
        <v>10.050000000000001</v>
      </c>
      <c r="I146" s="68">
        <v>32.590000000000003</v>
      </c>
      <c r="J146" s="92">
        <v>314.86</v>
      </c>
      <c r="K146" s="81">
        <v>230</v>
      </c>
      <c r="L146" s="76"/>
    </row>
    <row r="147" spans="1:12" ht="15" x14ac:dyDescent="0.25">
      <c r="A147" s="19"/>
      <c r="B147" s="11"/>
      <c r="C147" s="8"/>
      <c r="D147" s="55" t="s">
        <v>23</v>
      </c>
      <c r="E147" s="56" t="s">
        <v>78</v>
      </c>
      <c r="F147" s="59">
        <v>35</v>
      </c>
      <c r="G147" s="60">
        <v>2.63</v>
      </c>
      <c r="H147" s="60">
        <v>1.01</v>
      </c>
      <c r="I147" s="85">
        <v>17.43</v>
      </c>
      <c r="J147" s="89">
        <v>91.7</v>
      </c>
      <c r="K147" s="69">
        <v>121</v>
      </c>
      <c r="L147" s="70"/>
    </row>
    <row r="148" spans="1:12" ht="15" x14ac:dyDescent="0.25">
      <c r="A148" s="19"/>
      <c r="B148" s="11"/>
      <c r="C148" s="8"/>
      <c r="D148" s="55" t="s">
        <v>24</v>
      </c>
      <c r="E148" s="55" t="s">
        <v>81</v>
      </c>
      <c r="F148" s="65">
        <v>100</v>
      </c>
      <c r="G148" s="67">
        <v>0.8</v>
      </c>
      <c r="H148" s="67">
        <v>0.2</v>
      </c>
      <c r="I148" s="67">
        <v>7.5</v>
      </c>
      <c r="J148" s="91">
        <v>38</v>
      </c>
      <c r="K148" s="82">
        <v>24</v>
      </c>
      <c r="L148" s="70"/>
    </row>
    <row r="149" spans="1:12" ht="15.75" customHeight="1" x14ac:dyDescent="0.25">
      <c r="A149" s="19"/>
      <c r="B149" s="11"/>
      <c r="C149" s="8"/>
      <c r="D149" s="55" t="s">
        <v>25</v>
      </c>
      <c r="E149" s="55" t="s">
        <v>100</v>
      </c>
      <c r="F149" s="65">
        <v>17</v>
      </c>
      <c r="G149" s="67">
        <v>2.48</v>
      </c>
      <c r="H149" s="67">
        <v>3.96</v>
      </c>
      <c r="I149" s="67">
        <v>0.68</v>
      </c>
      <c r="J149" s="91">
        <v>48.11</v>
      </c>
      <c r="K149" s="82" t="s">
        <v>77</v>
      </c>
      <c r="L149" s="70"/>
    </row>
    <row r="150" spans="1:12" ht="15" x14ac:dyDescent="0.25">
      <c r="A150" s="19"/>
      <c r="B150" s="11"/>
      <c r="C150" s="8"/>
      <c r="D150" s="56" t="s">
        <v>66</v>
      </c>
      <c r="E150" s="56" t="s">
        <v>36</v>
      </c>
      <c r="F150" s="59">
        <v>200</v>
      </c>
      <c r="G150" s="60">
        <v>0.30399999999999999</v>
      </c>
      <c r="H150" s="60">
        <v>0</v>
      </c>
      <c r="I150" s="60">
        <v>7.4</v>
      </c>
      <c r="J150" s="90">
        <v>30.26</v>
      </c>
      <c r="K150" s="81">
        <v>113</v>
      </c>
      <c r="L150" s="70"/>
    </row>
    <row r="151" spans="1:12" ht="15" x14ac:dyDescent="0.25">
      <c r="A151" s="19"/>
      <c r="B151" s="11"/>
      <c r="C151" s="8"/>
      <c r="D151" s="5"/>
      <c r="E151" s="33"/>
      <c r="F151" s="34"/>
      <c r="G151" s="34"/>
      <c r="H151" s="34"/>
      <c r="I151" s="34"/>
      <c r="J151" s="73"/>
      <c r="K151" s="35"/>
      <c r="L151" s="70"/>
    </row>
    <row r="152" spans="1:12" ht="15" x14ac:dyDescent="0.25">
      <c r="A152" s="20"/>
      <c r="B152" s="13"/>
      <c r="C152" s="6"/>
      <c r="D152" s="14" t="s">
        <v>26</v>
      </c>
      <c r="E152" s="7"/>
      <c r="F152" s="15">
        <f>SUM(F146:F151)</f>
        <v>502</v>
      </c>
      <c r="G152" s="15">
        <f>SUM(G146:G151)</f>
        <v>29.163999999999998</v>
      </c>
      <c r="H152" s="15">
        <f>SUM(H146:H151)</f>
        <v>15.219999999999999</v>
      </c>
      <c r="I152" s="15">
        <f>SUM(I146:I151)</f>
        <v>65.600000000000009</v>
      </c>
      <c r="J152" s="74">
        <f>SUM(J146:J151)</f>
        <v>522.93000000000006</v>
      </c>
      <c r="K152" s="21"/>
      <c r="L152" s="71">
        <f>SUM(L146:L151)</f>
        <v>0</v>
      </c>
    </row>
    <row r="153" spans="1:12" ht="15.75" thickBot="1" x14ac:dyDescent="0.25">
      <c r="A153" s="24">
        <f>A146</f>
        <v>4</v>
      </c>
      <c r="B153" s="25">
        <f>B146</f>
        <v>3</v>
      </c>
      <c r="C153" s="98" t="s">
        <v>4</v>
      </c>
      <c r="D153" s="99"/>
      <c r="E153" s="26"/>
      <c r="F153" s="27">
        <f>F152</f>
        <v>502</v>
      </c>
      <c r="G153" s="27">
        <f t="shared" ref="G153:J153" si="40">G152</f>
        <v>29.163999999999998</v>
      </c>
      <c r="H153" s="27">
        <f t="shared" si="40"/>
        <v>15.219999999999999</v>
      </c>
      <c r="I153" s="27">
        <f t="shared" si="40"/>
        <v>65.600000000000009</v>
      </c>
      <c r="J153" s="75">
        <f t="shared" si="40"/>
        <v>522.93000000000006</v>
      </c>
      <c r="K153" s="80"/>
      <c r="L153" s="72">
        <f>L152</f>
        <v>0</v>
      </c>
    </row>
    <row r="154" spans="1:12" ht="15" x14ac:dyDescent="0.25">
      <c r="A154" s="16">
        <v>4</v>
      </c>
      <c r="B154" s="17">
        <v>4</v>
      </c>
      <c r="C154" s="18" t="s">
        <v>20</v>
      </c>
      <c r="D154" s="55" t="s">
        <v>21</v>
      </c>
      <c r="E154" s="57" t="s">
        <v>101</v>
      </c>
      <c r="F154" s="61">
        <v>90</v>
      </c>
      <c r="G154" s="60">
        <v>18.5</v>
      </c>
      <c r="H154" s="60">
        <v>3.73</v>
      </c>
      <c r="I154" s="60">
        <v>2.5099999999999998</v>
      </c>
      <c r="J154" s="89">
        <v>116.1</v>
      </c>
      <c r="K154" s="81">
        <v>146</v>
      </c>
      <c r="L154" s="76"/>
    </row>
    <row r="155" spans="1:12" ht="15" x14ac:dyDescent="0.25">
      <c r="A155" s="19"/>
      <c r="B155" s="11"/>
      <c r="C155" s="8"/>
      <c r="D155" s="55" t="s">
        <v>23</v>
      </c>
      <c r="E155" s="56" t="s">
        <v>47</v>
      </c>
      <c r="F155" s="59">
        <v>35</v>
      </c>
      <c r="G155" s="60">
        <v>2.66</v>
      </c>
      <c r="H155" s="60">
        <v>0.28000000000000003</v>
      </c>
      <c r="I155" s="60">
        <v>17.22</v>
      </c>
      <c r="J155" s="90">
        <v>82.25</v>
      </c>
      <c r="K155" s="69">
        <v>119</v>
      </c>
      <c r="L155" s="70"/>
    </row>
    <row r="156" spans="1:12" ht="15" x14ac:dyDescent="0.25">
      <c r="A156" s="19"/>
      <c r="B156" s="11"/>
      <c r="C156" s="8"/>
      <c r="D156" s="55" t="s">
        <v>23</v>
      </c>
      <c r="E156" s="56" t="s">
        <v>41</v>
      </c>
      <c r="F156" s="59">
        <v>30</v>
      </c>
      <c r="G156" s="60">
        <v>1.98</v>
      </c>
      <c r="H156" s="60">
        <v>0.36</v>
      </c>
      <c r="I156" s="60">
        <v>12.06</v>
      </c>
      <c r="J156" s="90">
        <v>59.4</v>
      </c>
      <c r="K156" s="81">
        <v>120</v>
      </c>
      <c r="L156" s="70"/>
    </row>
    <row r="157" spans="1:12" ht="15" x14ac:dyDescent="0.25">
      <c r="A157" s="19"/>
      <c r="B157" s="11"/>
      <c r="C157" s="8"/>
      <c r="D157" s="55" t="s">
        <v>39</v>
      </c>
      <c r="E157" s="55" t="s">
        <v>89</v>
      </c>
      <c r="F157" s="65">
        <v>150</v>
      </c>
      <c r="G157" s="67">
        <v>3.31</v>
      </c>
      <c r="H157" s="67">
        <v>5.56</v>
      </c>
      <c r="I157" s="67">
        <v>25.99</v>
      </c>
      <c r="J157" s="91">
        <v>167.07</v>
      </c>
      <c r="K157" s="82">
        <v>52</v>
      </c>
      <c r="L157" s="70"/>
    </row>
    <row r="158" spans="1:12" ht="15" x14ac:dyDescent="0.25">
      <c r="A158" s="19"/>
      <c r="B158" s="11"/>
      <c r="C158" s="8"/>
      <c r="D158" s="56" t="s">
        <v>25</v>
      </c>
      <c r="E158" s="56" t="s">
        <v>94</v>
      </c>
      <c r="F158" s="59">
        <v>15</v>
      </c>
      <c r="G158" s="60">
        <v>3.48</v>
      </c>
      <c r="H158" s="60">
        <v>4.43</v>
      </c>
      <c r="I158" s="60">
        <v>0</v>
      </c>
      <c r="J158" s="89">
        <v>54.6</v>
      </c>
      <c r="K158" s="81">
        <v>1</v>
      </c>
      <c r="L158" s="70"/>
    </row>
    <row r="159" spans="1:12" ht="15" x14ac:dyDescent="0.25">
      <c r="A159" s="19"/>
      <c r="B159" s="11"/>
      <c r="C159" s="8"/>
      <c r="D159" s="56" t="s">
        <v>40</v>
      </c>
      <c r="E159" s="58" t="s">
        <v>102</v>
      </c>
      <c r="F159" s="62">
        <v>200</v>
      </c>
      <c r="G159" s="63">
        <v>0.83</v>
      </c>
      <c r="H159" s="63">
        <v>0.04</v>
      </c>
      <c r="I159" s="63">
        <v>15.16</v>
      </c>
      <c r="J159" s="88">
        <v>64.22</v>
      </c>
      <c r="K159" s="82">
        <v>102</v>
      </c>
      <c r="L159" s="70"/>
    </row>
    <row r="160" spans="1:12" ht="15" x14ac:dyDescent="0.25">
      <c r="A160" s="19"/>
      <c r="B160" s="11"/>
      <c r="C160" s="8"/>
      <c r="D160" s="5"/>
      <c r="E160" s="33"/>
      <c r="F160" s="34"/>
      <c r="G160" s="34"/>
      <c r="H160" s="34"/>
      <c r="I160" s="34"/>
      <c r="J160" s="73"/>
      <c r="K160" s="35"/>
      <c r="L160" s="70"/>
    </row>
    <row r="161" spans="1:12" ht="15" x14ac:dyDescent="0.25">
      <c r="A161" s="20"/>
      <c r="B161" s="13"/>
      <c r="C161" s="6"/>
      <c r="D161" s="14" t="s">
        <v>26</v>
      </c>
      <c r="E161" s="7"/>
      <c r="F161" s="15">
        <f>SUM(F154:F160)</f>
        <v>520</v>
      </c>
      <c r="G161" s="15">
        <f t="shared" ref="G161:J161" si="41">SUM(G154:G160)</f>
        <v>30.759999999999998</v>
      </c>
      <c r="H161" s="15">
        <f t="shared" si="41"/>
        <v>14.399999999999999</v>
      </c>
      <c r="I161" s="15">
        <f t="shared" si="41"/>
        <v>72.94</v>
      </c>
      <c r="J161" s="74">
        <f t="shared" si="41"/>
        <v>543.64</v>
      </c>
      <c r="K161" s="21"/>
      <c r="L161" s="71">
        <f t="shared" ref="L161" si="42">SUM(L154:L160)</f>
        <v>0</v>
      </c>
    </row>
    <row r="162" spans="1:12" ht="15.75" thickBot="1" x14ac:dyDescent="0.25">
      <c r="A162" s="24">
        <f>A154</f>
        <v>4</v>
      </c>
      <c r="B162" s="25">
        <f>B154</f>
        <v>4</v>
      </c>
      <c r="C162" s="98" t="s">
        <v>4</v>
      </c>
      <c r="D162" s="99"/>
      <c r="E162" s="26"/>
      <c r="F162" s="27">
        <f>F161</f>
        <v>520</v>
      </c>
      <c r="G162" s="27">
        <f t="shared" ref="G162:J162" si="43">G161</f>
        <v>30.759999999999998</v>
      </c>
      <c r="H162" s="27">
        <f t="shared" si="43"/>
        <v>14.399999999999999</v>
      </c>
      <c r="I162" s="27">
        <f t="shared" si="43"/>
        <v>72.94</v>
      </c>
      <c r="J162" s="75">
        <f t="shared" si="43"/>
        <v>543.64</v>
      </c>
      <c r="K162" s="80"/>
      <c r="L162" s="72">
        <f>L161</f>
        <v>0</v>
      </c>
    </row>
    <row r="163" spans="1:12" ht="15" x14ac:dyDescent="0.25">
      <c r="A163" s="16">
        <v>4</v>
      </c>
      <c r="B163" s="17">
        <v>5</v>
      </c>
      <c r="C163" s="18" t="s">
        <v>20</v>
      </c>
      <c r="D163" s="55" t="s">
        <v>21</v>
      </c>
      <c r="E163" s="57" t="s">
        <v>58</v>
      </c>
      <c r="F163" s="61">
        <v>150</v>
      </c>
      <c r="G163" s="68">
        <v>15.59</v>
      </c>
      <c r="H163" s="68">
        <v>16.45</v>
      </c>
      <c r="I163" s="68">
        <v>2.79</v>
      </c>
      <c r="J163" s="92">
        <v>222.36</v>
      </c>
      <c r="K163" s="81">
        <v>66</v>
      </c>
      <c r="L163" s="76"/>
    </row>
    <row r="164" spans="1:12" ht="15" x14ac:dyDescent="0.25">
      <c r="A164" s="19"/>
      <c r="B164" s="11"/>
      <c r="C164" s="8"/>
      <c r="D164" s="55" t="s">
        <v>23</v>
      </c>
      <c r="E164" s="56" t="s">
        <v>78</v>
      </c>
      <c r="F164" s="59">
        <v>35</v>
      </c>
      <c r="G164" s="60">
        <v>2.63</v>
      </c>
      <c r="H164" s="60">
        <v>1.01</v>
      </c>
      <c r="I164" s="85">
        <v>17.43</v>
      </c>
      <c r="J164" s="89">
        <v>91.7</v>
      </c>
      <c r="K164" s="69">
        <v>121</v>
      </c>
      <c r="L164" s="70"/>
    </row>
    <row r="165" spans="1:12" ht="15" x14ac:dyDescent="0.25">
      <c r="A165" s="19"/>
      <c r="B165" s="11"/>
      <c r="C165" s="8"/>
      <c r="D165" s="55" t="s">
        <v>24</v>
      </c>
      <c r="E165" s="55" t="s">
        <v>81</v>
      </c>
      <c r="F165" s="65">
        <v>150</v>
      </c>
      <c r="G165" s="67">
        <v>0.6</v>
      </c>
      <c r="H165" s="67">
        <v>0.6</v>
      </c>
      <c r="I165" s="67">
        <v>14.7</v>
      </c>
      <c r="J165" s="91">
        <v>70.5</v>
      </c>
      <c r="K165" s="82">
        <v>24</v>
      </c>
      <c r="L165" s="70"/>
    </row>
    <row r="166" spans="1:12" ht="15" x14ac:dyDescent="0.25">
      <c r="A166" s="19"/>
      <c r="B166" s="11"/>
      <c r="C166" s="8"/>
      <c r="D166" s="56" t="s">
        <v>66</v>
      </c>
      <c r="E166" s="58" t="s">
        <v>85</v>
      </c>
      <c r="F166" s="62">
        <v>200</v>
      </c>
      <c r="G166" s="63">
        <v>1</v>
      </c>
      <c r="H166" s="63">
        <v>0.2</v>
      </c>
      <c r="I166" s="63">
        <v>20.2</v>
      </c>
      <c r="J166" s="88">
        <v>92</v>
      </c>
      <c r="K166" s="82">
        <v>107</v>
      </c>
      <c r="L166" s="70"/>
    </row>
    <row r="167" spans="1:12" ht="15" x14ac:dyDescent="0.25">
      <c r="A167" s="19"/>
      <c r="B167" s="11"/>
      <c r="C167" s="8"/>
      <c r="D167" s="5"/>
      <c r="E167" s="33"/>
      <c r="F167" s="34"/>
      <c r="G167" s="34"/>
      <c r="H167" s="34"/>
      <c r="I167" s="34"/>
      <c r="J167" s="73"/>
      <c r="K167" s="35"/>
      <c r="L167" s="70"/>
    </row>
    <row r="168" spans="1:12" ht="15.75" customHeight="1" x14ac:dyDescent="0.25">
      <c r="A168" s="20"/>
      <c r="B168" s="13"/>
      <c r="C168" s="6"/>
      <c r="D168" s="14" t="s">
        <v>26</v>
      </c>
      <c r="E168" s="7"/>
      <c r="F168" s="15">
        <f>SUM(F163:F167)</f>
        <v>535</v>
      </c>
      <c r="G168" s="15">
        <f>SUM(G163:G167)</f>
        <v>19.82</v>
      </c>
      <c r="H168" s="15">
        <f>SUM(H163:H167)</f>
        <v>18.260000000000002</v>
      </c>
      <c r="I168" s="15">
        <f>SUM(I163:I167)</f>
        <v>55.120000000000005</v>
      </c>
      <c r="J168" s="74">
        <f>SUM(J163:J167)</f>
        <v>476.56</v>
      </c>
      <c r="K168" s="21"/>
      <c r="L168" s="71">
        <f>SUM(L163:L167)</f>
        <v>0</v>
      </c>
    </row>
    <row r="169" spans="1:12" ht="15.75" thickBot="1" x14ac:dyDescent="0.25">
      <c r="A169" s="24">
        <f>A163</f>
        <v>4</v>
      </c>
      <c r="B169" s="25">
        <f>B163</f>
        <v>5</v>
      </c>
      <c r="C169" s="98" t="s">
        <v>4</v>
      </c>
      <c r="D169" s="99"/>
      <c r="E169" s="26"/>
      <c r="F169" s="27">
        <f>F168</f>
        <v>535</v>
      </c>
      <c r="G169" s="27">
        <f t="shared" ref="G169:J169" si="44">G168</f>
        <v>19.82</v>
      </c>
      <c r="H169" s="27">
        <f t="shared" si="44"/>
        <v>18.260000000000002</v>
      </c>
      <c r="I169" s="27">
        <f t="shared" si="44"/>
        <v>55.120000000000005</v>
      </c>
      <c r="J169" s="75">
        <f t="shared" si="44"/>
        <v>476.56</v>
      </c>
      <c r="K169" s="80"/>
      <c r="L169" s="72">
        <f>L168</f>
        <v>0</v>
      </c>
    </row>
    <row r="170" spans="1:12" ht="13.5" thickBot="1" x14ac:dyDescent="0.25">
      <c r="A170" s="22"/>
      <c r="B170" s="23"/>
      <c r="C170" s="103" t="s">
        <v>5</v>
      </c>
      <c r="D170" s="103"/>
      <c r="E170" s="103"/>
      <c r="F170" s="29">
        <f>(F12+F21+F29+F36+F45+F53+F62+F71+F79+F88+F96+F105+F112+F121+F128+F136+F145+F153+F162+F169)/(IF(F12=0,0,1)+IF(F21=0,0,1)+IF(F29=0,0,1)+IF(F36=0,0,1)+IF(F45=0,0,1)+IF(F53=0,0,1)+IF(F62=0,0,1)+IF(F71=0,0,1)+IF(F79=0,0,1)+IF(F88=0,0,1)+IF(F96=0,0,1)+IF(F105=0,0,1)+IF(F112=0,0,1)+IF(F121=0,0,1)+IF(F128=0,0,1)+IF(F136=0,0,1)+IF(F145=0,0,1)+IF(F153=0,0,1)+IF(F162=0,0,1)+IF(F169=0,0,1))</f>
        <v>546.70000000000005</v>
      </c>
      <c r="G170" s="83">
        <f>(G12+G21+G29+G36+G45+G53+G62+G71+G79+G88+G96+G105+G112+G121+G128+G136+G145+G153+G162+G169)/(IF(G12=0,0,1)+IF(G21=0,0,1)+IF(G29=0,0,1)+IF(G36=0,0,1)+IF(G45=0,0,1)+IF(G53=0,0,1)+IF(G62=0,0,1)+IF(G71=0,0,1)+IF(G79=0,0,1)+IF(G88=0,0,1)+IF(G96=0,0,1)+IF(G105=0,0,1)+IF(G112=0,0,1)+IF(G121=0,0,1)+IF(G128=0,0,1)+IF(G136=0,0,1)+IF(G145=0,0,1)+IF(G153=0,0,1)+IF(G162=0,0,1)+IF(G169=0,0,1))</f>
        <v>23.365199999999994</v>
      </c>
      <c r="H170" s="83">
        <f>(H12+H21+H29+H36+H45+H53+H62+H71+H79+H88+H96+H105+H112+H121+H128+H136+H145+H153+H162+H169)/(IF(H12=0,0,1)+IF(H21=0,0,1)+IF(H29=0,0,1)+IF(H36=0,0,1)+IF(H45=0,0,1)+IF(H53=0,0,1)+IF(H62=0,0,1)+IF(H71=0,0,1)+IF(H79=0,0,1)+IF(H88=0,0,1)+IF(H96=0,0,1)+IF(H105=0,0,1)+IF(H112=0,0,1)+IF(H121=0,0,1)+IF(H128=0,0,1)+IF(H136=0,0,1)+IF(H145=0,0,1)+IF(H153=0,0,1)+IF(H162=0,0,1)+IF(H169=0,0,1))</f>
        <v>20.394500000000001</v>
      </c>
      <c r="I170" s="83">
        <f>(I12+I21+I29+I36+I45+I53+I62+I71+I79+I88+I96+I105+I112+I121+I128+I136+I145+I153+I162+I169)/(IF(I12=0,0,1)+IF(I21=0,0,1)+IF(I29=0,0,1)+IF(I36=0,0,1)+IF(I45=0,0,1)+IF(I53=0,0,1)+IF(I62=0,0,1)+IF(I71=0,0,1)+IF(I79=0,0,1)+IF(I88=0,0,1)+IF(I96=0,0,1)+IF(I105=0,0,1)+IF(I112=0,0,1)+IF(I121=0,0,1)+IF(I128=0,0,1)+IF(I136=0,0,1)+IF(I145=0,0,1)+IF(I153=0,0,1)+IF(I162=0,0,1)+IF(I169=0,0,1))</f>
        <v>79.346000000000004</v>
      </c>
      <c r="J170" s="94">
        <f>(J12+J21+J29+J36+J45+J53+J62+J71+J79+J88+J96+J105+J112+J121+J128+J136+J145+J153+J162+J169)/(IF(J12=0,0,1)+IF(J21=0,0,1)+IF(J29=0,0,1)+IF(J36=0,0,1)+IF(J45=0,0,1)+IF(J53=0,0,1)+IF(J62=0,0,1)+IF(J71=0,0,1)+IF(J79=0,0,1)+IF(J88=0,0,1)+IF(J96=0,0,1)+IF(J105=0,0,1)+IF(J112=0,0,1)+IF(J121=0,0,1)+IF(J128=0,0,1)+IF(J136=0,0,1)+IF(J145=0,0,1)+IF(J153=0,0,1)+IF(J162=0,0,1)+IF(J169=0,0,1))</f>
        <v>566.43900000000008</v>
      </c>
      <c r="K170" s="86"/>
      <c r="L170" s="77" t="e">
        <f>(L12+L21+L29+L36+L45+L53+L62+L71+L79+L88+L96+L105+L112+L121+L128+L136+L145+L153+L162+L169)/(IF(L12=0,0,1)+IF(L21=0,0,1)+IF(L29=0,0,1)+IF(L36=0,0,1)+IF(L45=0,0,1)+IF(L53=0,0,1)+IF(L62=0,0,1)+IF(L71=0,0,1)+IF(L79=0,0,1)+IF(L88=0,0,1)+IF(L96=0,0,1)+IF(L105=0,0,1)+IF(L112=0,0,1)+IF(L121=0,0,1)+IF(L128=0,0,1)+IF(L136=0,0,1)+IF(L145=0,0,1)+IF(L153=0,0,1)+IF(L162=0,0,1)+IF(L169=0,0,1))</f>
        <v>#DIV/0!</v>
      </c>
    </row>
  </sheetData>
  <mergeCells count="24">
    <mergeCell ref="C170:E170"/>
    <mergeCell ref="C88:D88"/>
    <mergeCell ref="C53:D53"/>
    <mergeCell ref="C62:D62"/>
    <mergeCell ref="C71:D71"/>
    <mergeCell ref="C79:D79"/>
    <mergeCell ref="C96:D96"/>
    <mergeCell ref="C105:D105"/>
    <mergeCell ref="C112:D112"/>
    <mergeCell ref="C121:D121"/>
    <mergeCell ref="C128:D128"/>
    <mergeCell ref="C136:D136"/>
    <mergeCell ref="C145:D145"/>
    <mergeCell ref="C153:D153"/>
    <mergeCell ref="C162:D162"/>
    <mergeCell ref="C169:D169"/>
    <mergeCell ref="C1:E1"/>
    <mergeCell ref="H1:K1"/>
    <mergeCell ref="H2:K2"/>
    <mergeCell ref="C21:D21"/>
    <mergeCell ref="C29:D29"/>
    <mergeCell ref="C12:D12"/>
    <mergeCell ref="C36:D36"/>
    <mergeCell ref="C45:D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2025-02-15T04:43:39Z</dcterms:modified>
</cp:coreProperties>
</file>